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FSR-O" sheetId="1" r:id="rId1"/>
  </sheets>
  <definedNames/>
  <calcPr fullCalcOnLoad="1"/>
</workbook>
</file>

<file path=xl/sharedStrings.xml><?xml version="1.0" encoding="utf-8"?>
<sst xmlns="http://schemas.openxmlformats.org/spreadsheetml/2006/main" count="102" uniqueCount="27">
  <si>
    <t>Név</t>
  </si>
  <si>
    <t>pont</t>
  </si>
  <si>
    <t>helyezés</t>
  </si>
  <si>
    <t>kör</t>
  </si>
  <si>
    <t xml:space="preserve"> </t>
  </si>
  <si>
    <t>Sorrend</t>
  </si>
  <si>
    <t>O R O S H Á Z A</t>
  </si>
  <si>
    <t>Összesített  pont</t>
  </si>
  <si>
    <t>D   E   B   R   E   C   E   N</t>
  </si>
  <si>
    <t xml:space="preserve">N A G Y K A N I Z S A </t>
  </si>
  <si>
    <t>D   E   B   R   E   C   E   N    OB</t>
  </si>
  <si>
    <t>összes      pont</t>
  </si>
  <si>
    <t>Kiss Zs.</t>
  </si>
  <si>
    <t>Végh S.</t>
  </si>
  <si>
    <t>Rácz Zs.</t>
  </si>
  <si>
    <t>Soós V.</t>
  </si>
  <si>
    <t>Thamm E.</t>
  </si>
  <si>
    <t>Papp J.</t>
  </si>
  <si>
    <t>Obuch L.</t>
  </si>
  <si>
    <t>Berta S.</t>
  </si>
  <si>
    <t>FSR-O 7,5 ccm</t>
  </si>
  <si>
    <t>FSR-O 15 ccm</t>
  </si>
  <si>
    <t>Obuch P.</t>
  </si>
  <si>
    <t>Forgács Zs</t>
  </si>
  <si>
    <t>Hőbe Sz.</t>
  </si>
  <si>
    <t>Rábai I.</t>
  </si>
  <si>
    <t>FSR-O 27 ccm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</si>
</sst>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trike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B4">
      <selection activeCell="W33" sqref="W33"/>
    </sheetView>
  </sheetViews>
  <sheetFormatPr defaultColWidth="9.140625" defaultRowHeight="12.75"/>
  <cols>
    <col min="1" max="1" width="7.00390625" style="1" customWidth="1"/>
    <col min="2" max="2" width="9.57421875" style="1" bestFit="1" customWidth="1"/>
    <col min="3" max="3" width="7.7109375" style="1" customWidth="1"/>
    <col min="4" max="4" width="7.7109375" style="4" customWidth="1"/>
    <col min="5" max="5" width="7.7109375" style="1" customWidth="1"/>
    <col min="6" max="6" width="7.7109375" style="4" customWidth="1"/>
    <col min="7" max="22" width="7.7109375" style="1" customWidth="1"/>
    <col min="23" max="23" width="10.00390625" style="10" customWidth="1"/>
    <col min="24" max="16384" width="9.140625" style="1" customWidth="1"/>
  </cols>
  <sheetData>
    <row r="1" spans="1:2" ht="12.75">
      <c r="A1" s="14" t="s">
        <v>20</v>
      </c>
      <c r="B1" s="15"/>
    </row>
    <row r="2" spans="1:23" ht="12.75">
      <c r="A2" s="18" t="s">
        <v>5</v>
      </c>
      <c r="B2" s="21" t="s">
        <v>0</v>
      </c>
      <c r="C2" s="24" t="s">
        <v>8</v>
      </c>
      <c r="D2" s="25"/>
      <c r="E2" s="25"/>
      <c r="F2" s="25"/>
      <c r="G2" s="26"/>
      <c r="H2" s="24" t="s">
        <v>10</v>
      </c>
      <c r="I2" s="25"/>
      <c r="J2" s="25"/>
      <c r="K2" s="25"/>
      <c r="L2" s="26"/>
      <c r="M2" s="30" t="s">
        <v>9</v>
      </c>
      <c r="N2" s="31"/>
      <c r="O2" s="31"/>
      <c r="P2" s="31"/>
      <c r="Q2" s="31"/>
      <c r="R2" s="30" t="s">
        <v>6</v>
      </c>
      <c r="S2" s="31"/>
      <c r="T2" s="31"/>
      <c r="U2" s="31"/>
      <c r="V2" s="31"/>
      <c r="W2" s="12" t="s">
        <v>7</v>
      </c>
    </row>
    <row r="3" spans="1:23" s="4" customFormat="1" ht="12.75">
      <c r="A3" s="19"/>
      <c r="B3" s="22"/>
      <c r="C3" s="16"/>
      <c r="D3" s="17"/>
      <c r="E3" s="5"/>
      <c r="F3" s="5"/>
      <c r="G3" s="28" t="s">
        <v>11</v>
      </c>
      <c r="H3" s="16"/>
      <c r="I3" s="17"/>
      <c r="J3" s="5"/>
      <c r="K3" s="5"/>
      <c r="L3" s="28" t="s">
        <v>11</v>
      </c>
      <c r="M3" s="27"/>
      <c r="N3" s="32"/>
      <c r="O3" s="5"/>
      <c r="P3" s="5"/>
      <c r="Q3" s="5"/>
      <c r="R3" s="27"/>
      <c r="S3" s="32"/>
      <c r="T3" s="5"/>
      <c r="U3" s="5"/>
      <c r="V3" s="33" t="s">
        <v>11</v>
      </c>
      <c r="W3" s="13"/>
    </row>
    <row r="4" spans="1:23" ht="15" customHeight="1">
      <c r="A4" s="20"/>
      <c r="B4" s="23"/>
      <c r="C4" s="5" t="s">
        <v>3</v>
      </c>
      <c r="D4" s="5" t="s">
        <v>1</v>
      </c>
      <c r="E4" s="5" t="s">
        <v>2</v>
      </c>
      <c r="F4" s="5" t="s">
        <v>1</v>
      </c>
      <c r="G4" s="29"/>
      <c r="H4" s="5" t="s">
        <v>3</v>
      </c>
      <c r="I4" s="5" t="s">
        <v>1</v>
      </c>
      <c r="J4" s="5" t="s">
        <v>2</v>
      </c>
      <c r="K4" s="5" t="s">
        <v>1</v>
      </c>
      <c r="L4" s="29"/>
      <c r="M4" s="5" t="s">
        <v>3</v>
      </c>
      <c r="N4" s="5" t="s">
        <v>1</v>
      </c>
      <c r="O4" s="5" t="s">
        <v>2</v>
      </c>
      <c r="P4" s="5" t="s">
        <v>1</v>
      </c>
      <c r="Q4" s="5" t="s">
        <v>1</v>
      </c>
      <c r="R4" s="5" t="s">
        <v>3</v>
      </c>
      <c r="S4" s="5" t="s">
        <v>1</v>
      </c>
      <c r="T4" s="5" t="s">
        <v>2</v>
      </c>
      <c r="U4" s="5" t="s">
        <v>1</v>
      </c>
      <c r="V4" s="34"/>
      <c r="W4" s="13"/>
    </row>
    <row r="5" spans="1:23" ht="13.5">
      <c r="A5" s="3">
        <v>1</v>
      </c>
      <c r="B5" s="8" t="s">
        <v>12</v>
      </c>
      <c r="C5" s="3">
        <v>65</v>
      </c>
      <c r="D5" s="6">
        <f>+C5*10</f>
        <v>650</v>
      </c>
      <c r="E5" s="3">
        <v>1</v>
      </c>
      <c r="F5" s="6">
        <v>1000</v>
      </c>
      <c r="G5" s="7">
        <f>SUM(D5+F5)</f>
        <v>1650</v>
      </c>
      <c r="H5" s="3">
        <v>69</v>
      </c>
      <c r="I5" s="6">
        <f aca="true" t="shared" si="0" ref="I5:I12">+H5*10</f>
        <v>690</v>
      </c>
      <c r="J5" s="3">
        <v>2</v>
      </c>
      <c r="K5" s="6">
        <v>800</v>
      </c>
      <c r="L5" s="7">
        <f aca="true" t="shared" si="1" ref="L5:L12">+I5+K5</f>
        <v>1490</v>
      </c>
      <c r="M5" s="3">
        <v>61</v>
      </c>
      <c r="N5" s="6">
        <f aca="true" t="shared" si="2" ref="N5:N12">+M5*10</f>
        <v>610</v>
      </c>
      <c r="O5" s="3">
        <v>2</v>
      </c>
      <c r="P5" s="7">
        <v>800</v>
      </c>
      <c r="Q5" s="35">
        <f aca="true" t="shared" si="3" ref="Q5:Q12">SUM(N5+P5)</f>
        <v>1410</v>
      </c>
      <c r="R5" s="7">
        <v>64</v>
      </c>
      <c r="S5" s="6">
        <f aca="true" t="shared" si="4" ref="S5:S12">+R5*10</f>
        <v>640</v>
      </c>
      <c r="T5" s="7">
        <v>1</v>
      </c>
      <c r="U5" s="7">
        <v>1000</v>
      </c>
      <c r="V5" s="7">
        <f aca="true" t="shared" si="5" ref="V5:V12">SUM(S5+U5)</f>
        <v>1640</v>
      </c>
      <c r="W5" s="11">
        <f>SUM(G5+L5+V5)</f>
        <v>4780</v>
      </c>
    </row>
    <row r="6" spans="1:23" ht="13.5">
      <c r="A6" s="3">
        <v>2</v>
      </c>
      <c r="B6" s="3" t="s">
        <v>13</v>
      </c>
      <c r="C6" s="3">
        <v>65</v>
      </c>
      <c r="D6" s="6">
        <f>+C6*10</f>
        <v>650</v>
      </c>
      <c r="E6" s="3">
        <v>2</v>
      </c>
      <c r="F6" s="6">
        <v>800</v>
      </c>
      <c r="G6" s="7">
        <f>SUM(D6+F6)</f>
        <v>1450</v>
      </c>
      <c r="H6" s="3">
        <v>36</v>
      </c>
      <c r="I6" s="6">
        <f t="shared" si="0"/>
        <v>360</v>
      </c>
      <c r="J6" s="3">
        <v>3</v>
      </c>
      <c r="K6" s="6">
        <v>600</v>
      </c>
      <c r="L6" s="7">
        <f t="shared" si="1"/>
        <v>960</v>
      </c>
      <c r="M6" s="3">
        <v>69</v>
      </c>
      <c r="N6" s="6">
        <f t="shared" si="2"/>
        <v>690</v>
      </c>
      <c r="O6" s="3">
        <v>1</v>
      </c>
      <c r="P6" s="7">
        <v>1000</v>
      </c>
      <c r="Q6" s="7">
        <f t="shared" si="3"/>
        <v>1690</v>
      </c>
      <c r="R6" s="7">
        <v>23</v>
      </c>
      <c r="S6" s="6">
        <f t="shared" si="4"/>
        <v>230</v>
      </c>
      <c r="T6" s="7">
        <v>4</v>
      </c>
      <c r="U6" s="7">
        <v>500</v>
      </c>
      <c r="V6" s="35">
        <f t="shared" si="5"/>
        <v>730</v>
      </c>
      <c r="W6" s="11">
        <f>SUM(G6+L6+Q6)</f>
        <v>4100</v>
      </c>
    </row>
    <row r="7" spans="1:23" ht="13.5">
      <c r="A7" s="3">
        <v>3</v>
      </c>
      <c r="B7" s="3" t="s">
        <v>14</v>
      </c>
      <c r="C7" s="3">
        <v>51</v>
      </c>
      <c r="D7" s="6">
        <f>+C7*10</f>
        <v>510</v>
      </c>
      <c r="E7" s="3">
        <v>3</v>
      </c>
      <c r="F7" s="6">
        <v>600</v>
      </c>
      <c r="G7" s="7">
        <f>SUM(D7+F7)</f>
        <v>1110</v>
      </c>
      <c r="H7" s="3">
        <v>82</v>
      </c>
      <c r="I7" s="6">
        <f t="shared" si="0"/>
        <v>820</v>
      </c>
      <c r="J7" s="3">
        <v>1</v>
      </c>
      <c r="K7" s="6">
        <v>1000</v>
      </c>
      <c r="L7" s="7">
        <f t="shared" si="1"/>
        <v>1820</v>
      </c>
      <c r="M7" s="3">
        <v>34</v>
      </c>
      <c r="N7" s="6">
        <f t="shared" si="2"/>
        <v>340</v>
      </c>
      <c r="O7" s="3">
        <v>4</v>
      </c>
      <c r="P7" s="7">
        <v>500</v>
      </c>
      <c r="Q7" s="7">
        <f t="shared" si="3"/>
        <v>840</v>
      </c>
      <c r="R7" s="7">
        <v>23</v>
      </c>
      <c r="S7" s="6">
        <f t="shared" si="4"/>
        <v>230</v>
      </c>
      <c r="T7" s="7">
        <v>4</v>
      </c>
      <c r="U7" s="7">
        <v>500</v>
      </c>
      <c r="V7" s="35">
        <f t="shared" si="5"/>
        <v>730</v>
      </c>
      <c r="W7" s="11">
        <f>SUM(G7+L7+Q7)</f>
        <v>3770</v>
      </c>
    </row>
    <row r="8" spans="1:23" ht="13.5">
      <c r="A8" s="3">
        <v>4</v>
      </c>
      <c r="B8" s="3" t="s">
        <v>15</v>
      </c>
      <c r="C8" s="3">
        <v>16</v>
      </c>
      <c r="D8" s="6">
        <f>+C8*10</f>
        <v>160</v>
      </c>
      <c r="E8" s="3">
        <v>4</v>
      </c>
      <c r="F8" s="6">
        <v>500</v>
      </c>
      <c r="G8" s="7">
        <f>SUM(D8+F8)</f>
        <v>660</v>
      </c>
      <c r="H8" s="3">
        <v>15</v>
      </c>
      <c r="I8" s="6">
        <f t="shared" si="0"/>
        <v>150</v>
      </c>
      <c r="J8" s="3">
        <v>6</v>
      </c>
      <c r="K8" s="6">
        <v>400</v>
      </c>
      <c r="L8" s="35">
        <f t="shared" si="1"/>
        <v>550</v>
      </c>
      <c r="M8" s="3">
        <v>13</v>
      </c>
      <c r="N8" s="6">
        <f t="shared" si="2"/>
        <v>130</v>
      </c>
      <c r="O8" s="3">
        <v>5</v>
      </c>
      <c r="P8" s="7">
        <v>450</v>
      </c>
      <c r="Q8" s="7">
        <f t="shared" si="3"/>
        <v>580</v>
      </c>
      <c r="R8" s="7">
        <v>25</v>
      </c>
      <c r="S8" s="6">
        <f t="shared" si="4"/>
        <v>250</v>
      </c>
      <c r="T8" s="7">
        <v>3</v>
      </c>
      <c r="U8" s="7">
        <v>600</v>
      </c>
      <c r="V8" s="7">
        <f t="shared" si="5"/>
        <v>850</v>
      </c>
      <c r="W8" s="11">
        <f>SUM(G8+Q8+V8)</f>
        <v>2090</v>
      </c>
    </row>
    <row r="9" spans="1:23" ht="13.5">
      <c r="A9" s="3">
        <v>5</v>
      </c>
      <c r="B9" s="3" t="s">
        <v>16</v>
      </c>
      <c r="C9" s="3" t="s">
        <v>4</v>
      </c>
      <c r="D9" s="6" t="s">
        <v>4</v>
      </c>
      <c r="E9" s="3"/>
      <c r="F9" s="6"/>
      <c r="G9" s="7">
        <v>0</v>
      </c>
      <c r="H9" s="3">
        <v>21</v>
      </c>
      <c r="I9" s="6">
        <f t="shared" si="0"/>
        <v>210</v>
      </c>
      <c r="J9" s="3">
        <v>5</v>
      </c>
      <c r="K9" s="6">
        <v>450</v>
      </c>
      <c r="L9" s="7">
        <f t="shared" si="1"/>
        <v>660</v>
      </c>
      <c r="M9" s="3"/>
      <c r="N9" s="6">
        <f t="shared" si="2"/>
        <v>0</v>
      </c>
      <c r="O9" s="3"/>
      <c r="P9" s="7"/>
      <c r="Q9" s="7">
        <f t="shared" si="3"/>
        <v>0</v>
      </c>
      <c r="R9" s="7">
        <v>43</v>
      </c>
      <c r="S9" s="6">
        <f t="shared" si="4"/>
        <v>430</v>
      </c>
      <c r="T9" s="7">
        <v>2</v>
      </c>
      <c r="U9" s="7">
        <v>800</v>
      </c>
      <c r="V9" s="7">
        <f t="shared" si="5"/>
        <v>1230</v>
      </c>
      <c r="W9" s="11">
        <f>SUM(L9+V9)</f>
        <v>1890</v>
      </c>
    </row>
    <row r="10" spans="1:23" ht="13.5">
      <c r="A10" s="3">
        <v>6</v>
      </c>
      <c r="B10" s="8" t="s">
        <v>17</v>
      </c>
      <c r="C10" s="3"/>
      <c r="D10" s="6"/>
      <c r="E10" s="3"/>
      <c r="F10" s="6"/>
      <c r="G10" s="7">
        <f>SUM(D10+F10)</f>
        <v>0</v>
      </c>
      <c r="H10" s="3"/>
      <c r="I10" s="6">
        <f t="shared" si="0"/>
        <v>0</v>
      </c>
      <c r="J10" s="3"/>
      <c r="K10" s="6"/>
      <c r="L10" s="7">
        <f t="shared" si="1"/>
        <v>0</v>
      </c>
      <c r="M10" s="3">
        <v>49</v>
      </c>
      <c r="N10" s="6">
        <f t="shared" si="2"/>
        <v>490</v>
      </c>
      <c r="O10" s="3">
        <v>3</v>
      </c>
      <c r="P10" s="7">
        <v>600</v>
      </c>
      <c r="Q10" s="7">
        <f t="shared" si="3"/>
        <v>1090</v>
      </c>
      <c r="R10" s="7"/>
      <c r="S10" s="6">
        <f t="shared" si="4"/>
        <v>0</v>
      </c>
      <c r="T10" s="7"/>
      <c r="U10" s="7"/>
      <c r="V10" s="7">
        <f t="shared" si="5"/>
        <v>0</v>
      </c>
      <c r="W10" s="11">
        <f>SUM(Q10)</f>
        <v>1090</v>
      </c>
    </row>
    <row r="11" spans="1:23" ht="13.5">
      <c r="A11" s="3">
        <v>7</v>
      </c>
      <c r="B11" s="3" t="s">
        <v>18</v>
      </c>
      <c r="C11" s="3">
        <v>12</v>
      </c>
      <c r="D11" s="6">
        <v>120</v>
      </c>
      <c r="E11" s="3">
        <v>5</v>
      </c>
      <c r="F11" s="6">
        <v>450</v>
      </c>
      <c r="G11" s="7">
        <f>SUM(D11+F11)</f>
        <v>570</v>
      </c>
      <c r="H11" s="3"/>
      <c r="I11" s="6">
        <f t="shared" si="0"/>
        <v>0</v>
      </c>
      <c r="J11" s="3"/>
      <c r="K11" s="6"/>
      <c r="L11" s="7">
        <f t="shared" si="1"/>
        <v>0</v>
      </c>
      <c r="M11" s="3"/>
      <c r="N11" s="6">
        <f t="shared" si="2"/>
        <v>0</v>
      </c>
      <c r="O11" s="3"/>
      <c r="P11" s="7"/>
      <c r="Q11" s="7">
        <f t="shared" si="3"/>
        <v>0</v>
      </c>
      <c r="R11" s="7">
        <v>1</v>
      </c>
      <c r="S11" s="6">
        <f t="shared" si="4"/>
        <v>10</v>
      </c>
      <c r="T11" s="7">
        <v>6</v>
      </c>
      <c r="U11" s="7">
        <v>400</v>
      </c>
      <c r="V11" s="7">
        <f t="shared" si="5"/>
        <v>410</v>
      </c>
      <c r="W11" s="11">
        <f>SUM(G11+V11)</f>
        <v>980</v>
      </c>
    </row>
    <row r="12" spans="1:23" ht="13.5">
      <c r="A12" s="3">
        <v>8</v>
      </c>
      <c r="B12" s="3" t="s">
        <v>19</v>
      </c>
      <c r="C12" s="3"/>
      <c r="D12" s="6"/>
      <c r="E12" s="3"/>
      <c r="F12" s="6"/>
      <c r="G12" s="7">
        <f>SUM(D12+F12)</f>
        <v>0</v>
      </c>
      <c r="H12" s="3">
        <v>33</v>
      </c>
      <c r="I12" s="6">
        <f t="shared" si="0"/>
        <v>330</v>
      </c>
      <c r="J12" s="3">
        <v>4</v>
      </c>
      <c r="K12" s="6">
        <v>500</v>
      </c>
      <c r="L12" s="7">
        <f t="shared" si="1"/>
        <v>830</v>
      </c>
      <c r="M12" s="3"/>
      <c r="N12" s="6">
        <f t="shared" si="2"/>
        <v>0</v>
      </c>
      <c r="O12" s="3"/>
      <c r="P12" s="7"/>
      <c r="Q12" s="7">
        <f t="shared" si="3"/>
        <v>0</v>
      </c>
      <c r="R12" s="7"/>
      <c r="S12" s="6">
        <f t="shared" si="4"/>
        <v>0</v>
      </c>
      <c r="T12" s="7"/>
      <c r="U12" s="7"/>
      <c r="V12" s="7">
        <f t="shared" si="5"/>
        <v>0</v>
      </c>
      <c r="W12" s="11">
        <f>SUM(L12)</f>
        <v>830</v>
      </c>
    </row>
    <row r="13" spans="1:23" ht="13.5">
      <c r="A13" s="2"/>
      <c r="B13" s="2"/>
      <c r="C13" s="2"/>
      <c r="D13" s="9"/>
      <c r="E13" s="2"/>
      <c r="F13" s="9"/>
      <c r="G13" s="36"/>
      <c r="H13" s="2"/>
      <c r="I13" s="9"/>
      <c r="J13" s="2"/>
      <c r="K13" s="9"/>
      <c r="L13" s="36"/>
      <c r="M13" s="2"/>
      <c r="N13" s="9"/>
      <c r="O13" s="2"/>
      <c r="P13" s="36"/>
      <c r="Q13" s="36"/>
      <c r="R13" s="36"/>
      <c r="S13" s="9"/>
      <c r="T13" s="36"/>
      <c r="U13" s="36"/>
      <c r="V13" s="36"/>
      <c r="W13" s="37"/>
    </row>
    <row r="15" spans="1:2" ht="12.75">
      <c r="A15" s="14" t="s">
        <v>21</v>
      </c>
      <c r="B15" s="15"/>
    </row>
    <row r="16" spans="1:23" ht="12.75">
      <c r="A16" s="18" t="s">
        <v>5</v>
      </c>
      <c r="B16" s="21" t="s">
        <v>0</v>
      </c>
      <c r="C16" s="24" t="s">
        <v>8</v>
      </c>
      <c r="D16" s="25"/>
      <c r="E16" s="25"/>
      <c r="F16" s="25"/>
      <c r="G16" s="26"/>
      <c r="H16" s="24" t="s">
        <v>10</v>
      </c>
      <c r="I16" s="25"/>
      <c r="J16" s="25"/>
      <c r="K16" s="25"/>
      <c r="L16" s="26"/>
      <c r="M16" s="30" t="s">
        <v>9</v>
      </c>
      <c r="N16" s="31"/>
      <c r="O16" s="31"/>
      <c r="P16" s="31"/>
      <c r="Q16" s="31"/>
      <c r="R16" s="30" t="s">
        <v>6</v>
      </c>
      <c r="S16" s="31"/>
      <c r="T16" s="31"/>
      <c r="U16" s="31"/>
      <c r="V16" s="31"/>
      <c r="W16" s="12" t="s">
        <v>7</v>
      </c>
    </row>
    <row r="17" spans="1:23" ht="12.75">
      <c r="A17" s="19"/>
      <c r="B17" s="22"/>
      <c r="C17" s="16"/>
      <c r="D17" s="17"/>
      <c r="E17" s="5"/>
      <c r="F17" s="5"/>
      <c r="G17" s="28" t="s">
        <v>11</v>
      </c>
      <c r="H17" s="16"/>
      <c r="I17" s="17"/>
      <c r="J17" s="5"/>
      <c r="K17" s="5"/>
      <c r="L17" s="28" t="s">
        <v>11</v>
      </c>
      <c r="M17" s="27"/>
      <c r="N17" s="32"/>
      <c r="O17" s="5"/>
      <c r="P17" s="5"/>
      <c r="Q17" s="5"/>
      <c r="R17" s="27"/>
      <c r="S17" s="32"/>
      <c r="T17" s="5"/>
      <c r="U17" s="5"/>
      <c r="V17" s="33" t="s">
        <v>11</v>
      </c>
      <c r="W17" s="13"/>
    </row>
    <row r="18" spans="1:23" ht="12.75">
      <c r="A18" s="20"/>
      <c r="B18" s="23"/>
      <c r="C18" s="5" t="s">
        <v>3</v>
      </c>
      <c r="D18" s="5" t="s">
        <v>1</v>
      </c>
      <c r="E18" s="5" t="s">
        <v>2</v>
      </c>
      <c r="F18" s="5" t="s">
        <v>1</v>
      </c>
      <c r="G18" s="29"/>
      <c r="H18" s="5" t="s">
        <v>3</v>
      </c>
      <c r="I18" s="5" t="s">
        <v>1</v>
      </c>
      <c r="J18" s="5" t="s">
        <v>2</v>
      </c>
      <c r="K18" s="5" t="s">
        <v>1</v>
      </c>
      <c r="L18" s="29"/>
      <c r="M18" s="5" t="s">
        <v>3</v>
      </c>
      <c r="N18" s="5" t="s">
        <v>1</v>
      </c>
      <c r="O18" s="5" t="s">
        <v>2</v>
      </c>
      <c r="P18" s="5" t="s">
        <v>1</v>
      </c>
      <c r="Q18" s="5" t="s">
        <v>1</v>
      </c>
      <c r="R18" s="5" t="s">
        <v>3</v>
      </c>
      <c r="S18" s="5" t="s">
        <v>1</v>
      </c>
      <c r="T18" s="5" t="s">
        <v>2</v>
      </c>
      <c r="U18" s="5" t="s">
        <v>1</v>
      </c>
      <c r="V18" s="34"/>
      <c r="W18" s="13"/>
    </row>
    <row r="19" spans="1:23" ht="13.5">
      <c r="A19" s="3">
        <v>1</v>
      </c>
      <c r="B19" s="8" t="s">
        <v>22</v>
      </c>
      <c r="C19" s="3">
        <v>13</v>
      </c>
      <c r="D19" s="6">
        <f>+C19*10</f>
        <v>130</v>
      </c>
      <c r="E19" s="3">
        <v>1</v>
      </c>
      <c r="F19" s="6">
        <v>1000</v>
      </c>
      <c r="G19" s="7">
        <f>SUM(D19+F19)</f>
        <v>1130</v>
      </c>
      <c r="H19" s="3">
        <v>9</v>
      </c>
      <c r="I19" s="6">
        <f>+H19*10</f>
        <v>90</v>
      </c>
      <c r="J19" s="3">
        <v>1</v>
      </c>
      <c r="K19" s="6">
        <v>1000</v>
      </c>
      <c r="L19" s="7">
        <f>+I19+K19</f>
        <v>1090</v>
      </c>
      <c r="M19" s="3"/>
      <c r="N19" s="6">
        <f>+M19*10</f>
        <v>0</v>
      </c>
      <c r="O19" s="3"/>
      <c r="P19" s="7"/>
      <c r="Q19" s="7">
        <f>SUM(N19+P19)</f>
        <v>0</v>
      </c>
      <c r="R19" s="7"/>
      <c r="S19" s="6">
        <f>+R19*10</f>
        <v>0</v>
      </c>
      <c r="T19" s="7"/>
      <c r="U19" s="7"/>
      <c r="V19" s="7">
        <f>SUM(S19+U19)</f>
        <v>0</v>
      </c>
      <c r="W19" s="11">
        <f>SUM(G19+L19+V19)</f>
        <v>2220</v>
      </c>
    </row>
    <row r="20" spans="1:23" ht="13.5">
      <c r="A20" s="3">
        <v>2</v>
      </c>
      <c r="B20" s="3" t="s">
        <v>23</v>
      </c>
      <c r="C20" s="3"/>
      <c r="D20" s="6">
        <f>+C20*10</f>
        <v>0</v>
      </c>
      <c r="E20" s="3"/>
      <c r="F20" s="6"/>
      <c r="G20" s="7">
        <f>SUM(D20+F20)</f>
        <v>0</v>
      </c>
      <c r="H20" s="3"/>
      <c r="I20" s="6">
        <f>+H20*10</f>
        <v>0</v>
      </c>
      <c r="J20" s="3"/>
      <c r="K20" s="6"/>
      <c r="L20" s="7">
        <f>+I20+K20</f>
        <v>0</v>
      </c>
      <c r="M20" s="3">
        <v>67</v>
      </c>
      <c r="N20" s="6">
        <f>+M20*10</f>
        <v>670</v>
      </c>
      <c r="O20" s="3">
        <v>1</v>
      </c>
      <c r="P20" s="7">
        <v>1000</v>
      </c>
      <c r="Q20" s="7">
        <f>SUM(N20+P20)</f>
        <v>1670</v>
      </c>
      <c r="R20" s="7"/>
      <c r="S20" s="6">
        <f>+R20*10</f>
        <v>0</v>
      </c>
      <c r="T20" s="7"/>
      <c r="U20" s="7"/>
      <c r="V20" s="7">
        <f>SUM(S20+U20)</f>
        <v>0</v>
      </c>
      <c r="W20" s="11">
        <f>SUM(G20+L20+Q20)</f>
        <v>1670</v>
      </c>
    </row>
    <row r="21" spans="1:23" ht="13.5">
      <c r="A21" s="3">
        <v>3</v>
      </c>
      <c r="B21" s="3" t="s">
        <v>24</v>
      </c>
      <c r="C21" s="3"/>
      <c r="D21" s="6">
        <f>+C21*10</f>
        <v>0</v>
      </c>
      <c r="E21" s="3"/>
      <c r="F21" s="6"/>
      <c r="G21" s="7">
        <f>SUM(D21+F21)</f>
        <v>0</v>
      </c>
      <c r="H21" s="3"/>
      <c r="I21" s="6">
        <f>+H21*10</f>
        <v>0</v>
      </c>
      <c r="J21" s="3"/>
      <c r="K21" s="6"/>
      <c r="L21" s="7">
        <f>+I21+K21</f>
        <v>0</v>
      </c>
      <c r="M21" s="3">
        <v>35</v>
      </c>
      <c r="N21" s="6">
        <f>+M21*10</f>
        <v>350</v>
      </c>
      <c r="O21" s="3">
        <v>2</v>
      </c>
      <c r="P21" s="7">
        <v>800</v>
      </c>
      <c r="Q21" s="7">
        <f>SUM(N21+P21)</f>
        <v>1150</v>
      </c>
      <c r="R21" s="7"/>
      <c r="S21" s="6">
        <f>+R21*10</f>
        <v>0</v>
      </c>
      <c r="T21" s="7"/>
      <c r="U21" s="7"/>
      <c r="V21" s="7">
        <f>SUM(S21+U21)</f>
        <v>0</v>
      </c>
      <c r="W21" s="11">
        <f>SUM(G21+L21+Q21)</f>
        <v>1150</v>
      </c>
    </row>
    <row r="22" spans="1:23" ht="13.5">
      <c r="A22" s="3">
        <v>4</v>
      </c>
      <c r="B22" s="3" t="s">
        <v>25</v>
      </c>
      <c r="C22" s="3"/>
      <c r="D22" s="6">
        <f>+C22*10</f>
        <v>0</v>
      </c>
      <c r="E22" s="3"/>
      <c r="F22" s="6"/>
      <c r="G22" s="7">
        <f>SUM(D22+F22)</f>
        <v>0</v>
      </c>
      <c r="H22" s="3"/>
      <c r="I22" s="6">
        <f>+H22*10</f>
        <v>0</v>
      </c>
      <c r="J22" s="3"/>
      <c r="K22" s="6"/>
      <c r="L22" s="7">
        <f>+I22+K22</f>
        <v>0</v>
      </c>
      <c r="M22" s="3">
        <v>25</v>
      </c>
      <c r="N22" s="6">
        <f>+M22*10</f>
        <v>250</v>
      </c>
      <c r="O22" s="3">
        <v>3</v>
      </c>
      <c r="P22" s="7">
        <v>600</v>
      </c>
      <c r="Q22" s="7">
        <f>SUM(N22+P22)</f>
        <v>850</v>
      </c>
      <c r="R22" s="7"/>
      <c r="S22" s="6">
        <f>+R22*10</f>
        <v>0</v>
      </c>
      <c r="T22" s="7"/>
      <c r="U22" s="7"/>
      <c r="V22" s="7">
        <f>SUM(S22+U22)</f>
        <v>0</v>
      </c>
      <c r="W22" s="11">
        <f>SUM(G22+Q22+V22)</f>
        <v>850</v>
      </c>
    </row>
    <row r="25" spans="1:2" ht="12.75">
      <c r="A25" s="14" t="s">
        <v>26</v>
      </c>
      <c r="B25" s="15"/>
    </row>
    <row r="26" spans="1:23" ht="12.75">
      <c r="A26" s="18" t="s">
        <v>5</v>
      </c>
      <c r="B26" s="21" t="s">
        <v>0</v>
      </c>
      <c r="C26" s="24" t="s">
        <v>8</v>
      </c>
      <c r="D26" s="25"/>
      <c r="E26" s="25"/>
      <c r="F26" s="25"/>
      <c r="G26" s="26"/>
      <c r="H26" s="24" t="s">
        <v>10</v>
      </c>
      <c r="I26" s="25"/>
      <c r="J26" s="25"/>
      <c r="K26" s="25"/>
      <c r="L26" s="26"/>
      <c r="M26" s="30" t="s">
        <v>9</v>
      </c>
      <c r="N26" s="31"/>
      <c r="O26" s="31"/>
      <c r="P26" s="31"/>
      <c r="Q26" s="31"/>
      <c r="R26" s="30" t="s">
        <v>6</v>
      </c>
      <c r="S26" s="31"/>
      <c r="T26" s="31"/>
      <c r="U26" s="31"/>
      <c r="V26" s="31"/>
      <c r="W26" s="12" t="s">
        <v>7</v>
      </c>
    </row>
    <row r="27" spans="1:23" ht="12.75">
      <c r="A27" s="19"/>
      <c r="B27" s="22"/>
      <c r="C27" s="16"/>
      <c r="D27" s="17"/>
      <c r="E27" s="5"/>
      <c r="F27" s="5"/>
      <c r="G27" s="28" t="s">
        <v>11</v>
      </c>
      <c r="H27" s="16"/>
      <c r="I27" s="17"/>
      <c r="J27" s="5"/>
      <c r="K27" s="5"/>
      <c r="L27" s="28" t="s">
        <v>11</v>
      </c>
      <c r="M27" s="27"/>
      <c r="N27" s="32"/>
      <c r="O27" s="5"/>
      <c r="P27" s="5"/>
      <c r="Q27" s="5"/>
      <c r="R27" s="27"/>
      <c r="S27" s="32"/>
      <c r="T27" s="5"/>
      <c r="U27" s="5"/>
      <c r="V27" s="33" t="s">
        <v>11</v>
      </c>
      <c r="W27" s="13"/>
    </row>
    <row r="28" spans="1:23" ht="12.75">
      <c r="A28" s="20"/>
      <c r="B28" s="23"/>
      <c r="C28" s="5" t="s">
        <v>3</v>
      </c>
      <c r="D28" s="5" t="s">
        <v>1</v>
      </c>
      <c r="E28" s="5" t="s">
        <v>2</v>
      </c>
      <c r="F28" s="5" t="s">
        <v>1</v>
      </c>
      <c r="G28" s="29"/>
      <c r="H28" s="5" t="s">
        <v>3</v>
      </c>
      <c r="I28" s="5" t="s">
        <v>1</v>
      </c>
      <c r="J28" s="5" t="s">
        <v>2</v>
      </c>
      <c r="K28" s="5" t="s">
        <v>1</v>
      </c>
      <c r="L28" s="29"/>
      <c r="M28" s="5" t="s">
        <v>3</v>
      </c>
      <c r="N28" s="5" t="s">
        <v>1</v>
      </c>
      <c r="O28" s="5" t="s">
        <v>2</v>
      </c>
      <c r="P28" s="5" t="s">
        <v>1</v>
      </c>
      <c r="Q28" s="5" t="s">
        <v>1</v>
      </c>
      <c r="R28" s="5" t="s">
        <v>3</v>
      </c>
      <c r="S28" s="5" t="s">
        <v>1</v>
      </c>
      <c r="T28" s="5" t="s">
        <v>2</v>
      </c>
      <c r="U28" s="5" t="s">
        <v>1</v>
      </c>
      <c r="V28" s="34"/>
      <c r="W28" s="13"/>
    </row>
    <row r="29" spans="1:23" ht="13.5">
      <c r="A29" s="3">
        <v>1</v>
      </c>
      <c r="B29" s="8" t="s">
        <v>12</v>
      </c>
      <c r="C29" s="3">
        <v>73</v>
      </c>
      <c r="D29" s="6">
        <f>+C29*10</f>
        <v>730</v>
      </c>
      <c r="E29" s="3">
        <v>1</v>
      </c>
      <c r="F29" s="6">
        <v>1000</v>
      </c>
      <c r="G29" s="7">
        <f>SUM(D29+F29)</f>
        <v>1730</v>
      </c>
      <c r="H29" s="3">
        <v>13</v>
      </c>
      <c r="I29" s="6">
        <f>+H29*10</f>
        <v>130</v>
      </c>
      <c r="J29" s="3">
        <v>3</v>
      </c>
      <c r="K29" s="6">
        <v>600</v>
      </c>
      <c r="L29" s="35">
        <f>+I29+K29</f>
        <v>730</v>
      </c>
      <c r="M29" s="3">
        <v>54</v>
      </c>
      <c r="N29" s="6">
        <f>+M29*10</f>
        <v>540</v>
      </c>
      <c r="O29" s="3">
        <v>1</v>
      </c>
      <c r="P29" s="7">
        <v>1000</v>
      </c>
      <c r="Q29" s="7">
        <f>SUM(N29+P29)</f>
        <v>1540</v>
      </c>
      <c r="R29" s="7">
        <v>61</v>
      </c>
      <c r="S29" s="6">
        <f>+R29*10</f>
        <v>610</v>
      </c>
      <c r="T29" s="7">
        <v>1</v>
      </c>
      <c r="U29" s="7">
        <v>1000</v>
      </c>
      <c r="V29" s="7">
        <f>SUM(S29+U29)</f>
        <v>1610</v>
      </c>
      <c r="W29" s="11">
        <f>SUM(G29+Q29+V29)</f>
        <v>4880</v>
      </c>
    </row>
    <row r="30" spans="1:23" ht="13.5">
      <c r="A30" s="3">
        <v>2</v>
      </c>
      <c r="B30" s="3" t="s">
        <v>15</v>
      </c>
      <c r="C30" s="3">
        <v>54</v>
      </c>
      <c r="D30" s="6">
        <f>+C30*10</f>
        <v>540</v>
      </c>
      <c r="E30" s="3">
        <v>2</v>
      </c>
      <c r="F30" s="6">
        <v>800</v>
      </c>
      <c r="G30" s="7">
        <f>SUM(D30+F30)</f>
        <v>1340</v>
      </c>
      <c r="H30" s="3"/>
      <c r="I30" s="6">
        <f>+H30*10</f>
        <v>0</v>
      </c>
      <c r="J30" s="3"/>
      <c r="K30" s="6"/>
      <c r="L30" s="7">
        <f>+I30+K30</f>
        <v>0</v>
      </c>
      <c r="M30" s="3">
        <v>52</v>
      </c>
      <c r="N30" s="6">
        <f>+M30*10</f>
        <v>520</v>
      </c>
      <c r="O30" s="3">
        <v>2</v>
      </c>
      <c r="P30" s="7">
        <v>800</v>
      </c>
      <c r="Q30" s="7">
        <f>SUM(N30+P30)</f>
        <v>1320</v>
      </c>
      <c r="R30" s="7">
        <v>39</v>
      </c>
      <c r="S30" s="6">
        <f>+R30*10</f>
        <v>390</v>
      </c>
      <c r="T30" s="7">
        <v>2</v>
      </c>
      <c r="U30" s="7">
        <v>800</v>
      </c>
      <c r="V30" s="7">
        <f>SUM(S30+U30)</f>
        <v>1190</v>
      </c>
      <c r="W30" s="11">
        <f>SUM(G30+Q30+V30)</f>
        <v>3850</v>
      </c>
    </row>
    <row r="31" spans="1:23" ht="13.5">
      <c r="A31" s="3">
        <v>3</v>
      </c>
      <c r="B31" s="3" t="s">
        <v>14</v>
      </c>
      <c r="C31" s="3">
        <v>19</v>
      </c>
      <c r="D31" s="6">
        <f>+C31*10</f>
        <v>190</v>
      </c>
      <c r="E31" s="3">
        <v>3</v>
      </c>
      <c r="F31" s="6">
        <v>600</v>
      </c>
      <c r="G31" s="7">
        <f>SUM(D31+F31)</f>
        <v>790</v>
      </c>
      <c r="H31" s="3">
        <v>46</v>
      </c>
      <c r="I31" s="6">
        <f>+H31*10</f>
        <v>460</v>
      </c>
      <c r="J31" s="3">
        <v>1</v>
      </c>
      <c r="K31" s="6">
        <v>1000</v>
      </c>
      <c r="L31" s="7">
        <f>+I31+K31</f>
        <v>1460</v>
      </c>
      <c r="M31" s="3"/>
      <c r="N31" s="6">
        <f>+M31*10</f>
        <v>0</v>
      </c>
      <c r="O31" s="3"/>
      <c r="P31" s="7"/>
      <c r="Q31" s="7">
        <f>SUM(N31+P31)</f>
        <v>0</v>
      </c>
      <c r="R31" s="7">
        <v>29</v>
      </c>
      <c r="S31" s="6">
        <f>+R31*10</f>
        <v>290</v>
      </c>
      <c r="T31" s="7">
        <v>3</v>
      </c>
      <c r="U31" s="7">
        <v>600</v>
      </c>
      <c r="V31" s="7">
        <f>SUM(S31+U31)</f>
        <v>890</v>
      </c>
      <c r="W31" s="11">
        <f>SUM(G31+L31+V31)</f>
        <v>3140</v>
      </c>
    </row>
    <row r="32" spans="1:23" ht="13.5">
      <c r="A32" s="3">
        <v>4</v>
      </c>
      <c r="B32" s="3" t="s">
        <v>18</v>
      </c>
      <c r="C32" s="3"/>
      <c r="D32" s="6">
        <f>+C32*10</f>
        <v>0</v>
      </c>
      <c r="E32" s="3"/>
      <c r="F32" s="6"/>
      <c r="G32" s="7">
        <f>SUM(D32+F32)</f>
        <v>0</v>
      </c>
      <c r="H32" s="3">
        <v>39</v>
      </c>
      <c r="I32" s="6">
        <f>+H32*10</f>
        <v>390</v>
      </c>
      <c r="J32" s="3">
        <v>2</v>
      </c>
      <c r="K32" s="6">
        <v>800</v>
      </c>
      <c r="L32" s="7">
        <f>+I32+K32</f>
        <v>1190</v>
      </c>
      <c r="M32" s="3"/>
      <c r="N32" s="6">
        <f>+M32*10</f>
        <v>0</v>
      </c>
      <c r="O32" s="3"/>
      <c r="P32" s="7"/>
      <c r="Q32" s="7">
        <f>SUM(N32+P32)</f>
        <v>0</v>
      </c>
      <c r="R32" s="7"/>
      <c r="S32" s="6">
        <f>+R32*10</f>
        <v>0</v>
      </c>
      <c r="T32" s="7"/>
      <c r="U32" s="7"/>
      <c r="V32" s="7">
        <f>SUM(S32+U32)</f>
        <v>0</v>
      </c>
      <c r="W32" s="11">
        <f>SUM(L32)</f>
        <v>1190</v>
      </c>
    </row>
  </sheetData>
  <sheetProtection/>
  <mergeCells count="45">
    <mergeCell ref="R26:V26"/>
    <mergeCell ref="W26:W28"/>
    <mergeCell ref="C27:D27"/>
    <mergeCell ref="G27:G28"/>
    <mergeCell ref="H27:I27"/>
    <mergeCell ref="L27:L28"/>
    <mergeCell ref="M27:N27"/>
    <mergeCell ref="R27:S27"/>
    <mergeCell ref="V27:V28"/>
    <mergeCell ref="A25:B25"/>
    <mergeCell ref="A26:A28"/>
    <mergeCell ref="B26:B28"/>
    <mergeCell ref="C26:G26"/>
    <mergeCell ref="H26:L26"/>
    <mergeCell ref="M26:Q26"/>
    <mergeCell ref="W16:W18"/>
    <mergeCell ref="C17:D17"/>
    <mergeCell ref="G17:G18"/>
    <mergeCell ref="H17:I17"/>
    <mergeCell ref="L17:L18"/>
    <mergeCell ref="M17:N17"/>
    <mergeCell ref="R17:S17"/>
    <mergeCell ref="V17:V18"/>
    <mergeCell ref="A16:A18"/>
    <mergeCell ref="B16:B18"/>
    <mergeCell ref="C16:G16"/>
    <mergeCell ref="H16:L16"/>
    <mergeCell ref="M16:Q16"/>
    <mergeCell ref="R16:V16"/>
    <mergeCell ref="G3:G4"/>
    <mergeCell ref="L3:L4"/>
    <mergeCell ref="R2:V2"/>
    <mergeCell ref="R3:S3"/>
    <mergeCell ref="V3:V4"/>
    <mergeCell ref="A15:B15"/>
    <mergeCell ref="W2:W4"/>
    <mergeCell ref="A1:B1"/>
    <mergeCell ref="C3:D3"/>
    <mergeCell ref="A2:A4"/>
    <mergeCell ref="B2:B4"/>
    <mergeCell ref="C2:G2"/>
    <mergeCell ref="H2:L2"/>
    <mergeCell ref="H3:I3"/>
    <mergeCell ref="M2:Q2"/>
    <mergeCell ref="M3:N3"/>
  </mergeCells>
  <printOptions/>
  <pageMargins left="0.12" right="0.12" top="0.57" bottom="0.36" header="0.23" footer="0.22"/>
  <pageSetup horizontalDpi="600" verticalDpi="600" orientation="landscape" paperSize="9" r:id="rId1"/>
  <headerFooter alignWithMargins="0">
    <oddHeader>&amp;CRANGSOR  2011 FSR-O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FSR-Team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Kapócs Tibor</dc:creator>
  <cp:keywords/>
  <dc:description/>
  <cp:lastModifiedBy>Kapócs Tibor</cp:lastModifiedBy>
  <cp:lastPrinted>2011-08-29T18:14:14Z</cp:lastPrinted>
  <dcterms:created xsi:type="dcterms:W3CDTF">2009-05-02T18:24:39Z</dcterms:created>
  <dcterms:modified xsi:type="dcterms:W3CDTF">2011-08-29T18:46:25Z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