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,5" sheetId="1" r:id="rId1"/>
    <sheet name="7,5" sheetId="2" r:id="rId2"/>
    <sheet name="15" sheetId="3" r:id="rId3"/>
    <sheet name="27" sheetId="4" r:id="rId4"/>
  </sheets>
  <definedNames/>
  <calcPr fullCalcOnLoad="1"/>
</workbook>
</file>

<file path=xl/sharedStrings.xml><?xml version="1.0" encoding="utf-8"?>
<sst xmlns="http://schemas.openxmlformats.org/spreadsheetml/2006/main" count="228" uniqueCount="60">
  <si>
    <t>3,5 ccm</t>
  </si>
  <si>
    <t>Név</t>
  </si>
  <si>
    <t>Előfutam</t>
  </si>
  <si>
    <t>Döntő</t>
  </si>
  <si>
    <t>Szem Zoltán</t>
  </si>
  <si>
    <t>Soós Vince</t>
  </si>
  <si>
    <t>Kiss Zsolt</t>
  </si>
  <si>
    <t>Berta András</t>
  </si>
  <si>
    <t>pont</t>
  </si>
  <si>
    <t>helyezés</t>
  </si>
  <si>
    <t>Összes</t>
  </si>
  <si>
    <t>15 ccm</t>
  </si>
  <si>
    <t>7,5 ccm</t>
  </si>
  <si>
    <t>Boros Zoltán</t>
  </si>
  <si>
    <t>Tarr Tamás</t>
  </si>
  <si>
    <t>kör</t>
  </si>
  <si>
    <t xml:space="preserve"> </t>
  </si>
  <si>
    <t>Sorrend</t>
  </si>
  <si>
    <t>Krausz János</t>
  </si>
  <si>
    <t>O R O S H Á Z A</t>
  </si>
  <si>
    <t>O  R   O S  H    Á  Z  A</t>
  </si>
  <si>
    <t>O  R  O  S  H  Á  Z  A</t>
  </si>
  <si>
    <t>O   R   O   S   H   Á   Z   A</t>
  </si>
  <si>
    <t>Összesített  pont</t>
  </si>
  <si>
    <t>Kiss Barnabás</t>
  </si>
  <si>
    <t>Nóbik Gyula</t>
  </si>
  <si>
    <t xml:space="preserve">                     </t>
  </si>
  <si>
    <t>Kápolnai Attila</t>
  </si>
  <si>
    <t>Németh István</t>
  </si>
  <si>
    <t>27 ccm</t>
  </si>
  <si>
    <t>Szilágyi Csaba</t>
  </si>
  <si>
    <t>Szűcs György</t>
  </si>
  <si>
    <t>Hőbe Máté</t>
  </si>
  <si>
    <t>Szűcs Norbert</t>
  </si>
  <si>
    <t>Végh Sándor</t>
  </si>
  <si>
    <t>Michele Magnani</t>
  </si>
  <si>
    <t>Német Ferenc</t>
  </si>
  <si>
    <t>Gulyás Mihály</t>
  </si>
  <si>
    <t>Scserbinyin Szergej</t>
  </si>
  <si>
    <t>Müller Mihály</t>
  </si>
  <si>
    <t>Spiller László</t>
  </si>
  <si>
    <t>Schlégl Vilmos</t>
  </si>
  <si>
    <t>Kajtár Róbert</t>
  </si>
  <si>
    <t>Szénási Noémi</t>
  </si>
  <si>
    <t>Kapócs Tibor</t>
  </si>
  <si>
    <t>Szénási Ernő</t>
  </si>
  <si>
    <t>Hőbe Szilveszter</t>
  </si>
  <si>
    <t>Bezeczky Csaba</t>
  </si>
  <si>
    <t>Kövér János</t>
  </si>
  <si>
    <t xml:space="preserve">N A G Y K A N I Z S A </t>
  </si>
  <si>
    <t>N A G Y K A N I Z S A</t>
  </si>
  <si>
    <t>Rácz Zsolt</t>
  </si>
  <si>
    <t>Boti Ferenc</t>
  </si>
  <si>
    <t>Lekszikov Zsolt</t>
  </si>
  <si>
    <t>O R O S H Á Z A- G Y O P Á R K U P A</t>
  </si>
  <si>
    <t>Kieső pont</t>
  </si>
  <si>
    <t>Jakab Krisztián</t>
  </si>
  <si>
    <t>Seres Péter</t>
  </si>
  <si>
    <t>C S O N G R Á D  K U P A</t>
  </si>
  <si>
    <t>C S O N G R Á D   K U P 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</si>
</sst>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 quotePrefix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B2">
      <selection activeCell="B2" sqref="B2:B4"/>
    </sheetView>
  </sheetViews>
  <sheetFormatPr defaultColWidth="9.140625" defaultRowHeight="12.75"/>
  <cols>
    <col min="1" max="1" width="7.00390625" style="1" customWidth="1"/>
    <col min="2" max="2" width="15.57421875" style="1" customWidth="1"/>
    <col min="3" max="3" width="7.7109375" style="1" customWidth="1"/>
    <col min="4" max="4" width="7.7109375" style="4" customWidth="1"/>
    <col min="5" max="5" width="7.7109375" style="1" customWidth="1"/>
    <col min="6" max="6" width="7.7109375" style="4" customWidth="1"/>
    <col min="7" max="22" width="7.7109375" style="1" customWidth="1"/>
    <col min="23" max="23" width="9.28125" style="1" customWidth="1"/>
    <col min="24" max="24" width="10.00390625" style="22" customWidth="1"/>
    <col min="25" max="16384" width="9.140625" style="1" customWidth="1"/>
  </cols>
  <sheetData>
    <row r="1" spans="1:2" ht="12.75">
      <c r="A1" s="41" t="s">
        <v>0</v>
      </c>
      <c r="B1" s="42"/>
    </row>
    <row r="2" spans="1:24" ht="12.75">
      <c r="A2" s="45" t="s">
        <v>17</v>
      </c>
      <c r="B2" s="48" t="s">
        <v>1</v>
      </c>
      <c r="C2" s="51" t="s">
        <v>19</v>
      </c>
      <c r="D2" s="52"/>
      <c r="E2" s="52"/>
      <c r="F2" s="52"/>
      <c r="G2" s="53"/>
      <c r="H2" s="51" t="s">
        <v>49</v>
      </c>
      <c r="I2" s="52"/>
      <c r="J2" s="52"/>
      <c r="K2" s="52"/>
      <c r="L2" s="53"/>
      <c r="M2" s="51" t="s">
        <v>54</v>
      </c>
      <c r="N2" s="52"/>
      <c r="O2" s="52"/>
      <c r="P2" s="52"/>
      <c r="Q2" s="53"/>
      <c r="R2" s="51" t="s">
        <v>59</v>
      </c>
      <c r="S2" s="52"/>
      <c r="T2" s="52"/>
      <c r="U2" s="52"/>
      <c r="V2" s="53"/>
      <c r="W2" s="37" t="s">
        <v>55</v>
      </c>
      <c r="X2" s="39" t="s">
        <v>23</v>
      </c>
    </row>
    <row r="3" spans="1:24" s="4" customFormat="1" ht="12.75">
      <c r="A3" s="46"/>
      <c r="B3" s="49"/>
      <c r="C3" s="43" t="s">
        <v>2</v>
      </c>
      <c r="D3" s="44"/>
      <c r="E3" s="5" t="s">
        <v>3</v>
      </c>
      <c r="F3" s="5" t="s">
        <v>3</v>
      </c>
      <c r="G3" s="5" t="s">
        <v>10</v>
      </c>
      <c r="H3" s="43" t="s">
        <v>2</v>
      </c>
      <c r="I3" s="44"/>
      <c r="J3" s="5" t="s">
        <v>3</v>
      </c>
      <c r="K3" s="5" t="s">
        <v>3</v>
      </c>
      <c r="L3" s="5" t="s">
        <v>10</v>
      </c>
      <c r="M3" s="43" t="s">
        <v>2</v>
      </c>
      <c r="N3" s="44"/>
      <c r="O3" s="5" t="s">
        <v>3</v>
      </c>
      <c r="P3" s="5" t="s">
        <v>3</v>
      </c>
      <c r="Q3" s="5" t="s">
        <v>10</v>
      </c>
      <c r="R3" s="43" t="s">
        <v>2</v>
      </c>
      <c r="S3" s="44"/>
      <c r="T3" s="5" t="s">
        <v>3</v>
      </c>
      <c r="U3" s="5" t="s">
        <v>3</v>
      </c>
      <c r="V3" s="5" t="s">
        <v>10</v>
      </c>
      <c r="W3" s="38"/>
      <c r="X3" s="40"/>
    </row>
    <row r="4" spans="1:24" ht="15" customHeight="1">
      <c r="A4" s="47"/>
      <c r="B4" s="50"/>
      <c r="C4" s="5" t="s">
        <v>15</v>
      </c>
      <c r="D4" s="5" t="s">
        <v>8</v>
      </c>
      <c r="E4" s="5" t="s">
        <v>9</v>
      </c>
      <c r="F4" s="5" t="s">
        <v>8</v>
      </c>
      <c r="G4" s="5" t="s">
        <v>8</v>
      </c>
      <c r="H4" s="5" t="s">
        <v>15</v>
      </c>
      <c r="I4" s="5" t="s">
        <v>8</v>
      </c>
      <c r="J4" s="5" t="s">
        <v>9</v>
      </c>
      <c r="K4" s="5" t="s">
        <v>8</v>
      </c>
      <c r="L4" s="5" t="s">
        <v>8</v>
      </c>
      <c r="M4" s="5" t="s">
        <v>15</v>
      </c>
      <c r="N4" s="5" t="s">
        <v>8</v>
      </c>
      <c r="O4" s="5" t="s">
        <v>9</v>
      </c>
      <c r="P4" s="5" t="s">
        <v>8</v>
      </c>
      <c r="Q4" s="5" t="s">
        <v>8</v>
      </c>
      <c r="R4" s="5" t="s">
        <v>15</v>
      </c>
      <c r="S4" s="5" t="s">
        <v>8</v>
      </c>
      <c r="T4" s="5" t="s">
        <v>9</v>
      </c>
      <c r="U4" s="5" t="s">
        <v>8</v>
      </c>
      <c r="V4" s="5" t="s">
        <v>8</v>
      </c>
      <c r="W4" s="5"/>
      <c r="X4" s="40"/>
    </row>
    <row r="5" spans="1:24" ht="13.5">
      <c r="A5" s="3">
        <v>1</v>
      </c>
      <c r="B5" s="8" t="s">
        <v>7</v>
      </c>
      <c r="C5" s="3">
        <v>52</v>
      </c>
      <c r="D5" s="6">
        <f aca="true" t="shared" si="0" ref="D5:D12">+C5*10</f>
        <v>520</v>
      </c>
      <c r="E5" s="3">
        <v>1</v>
      </c>
      <c r="F5" s="6">
        <v>1000</v>
      </c>
      <c r="G5" s="35">
        <f>SUM(D5+F5)</f>
        <v>1520</v>
      </c>
      <c r="H5" s="3">
        <v>53</v>
      </c>
      <c r="I5" s="6">
        <f aca="true" t="shared" si="1" ref="I5:I16">+H5*10</f>
        <v>530</v>
      </c>
      <c r="J5" s="3">
        <v>3</v>
      </c>
      <c r="K5" s="6">
        <v>600</v>
      </c>
      <c r="L5" s="35">
        <f aca="true" t="shared" si="2" ref="L5:L16">SUM(I5+K5)</f>
        <v>1130</v>
      </c>
      <c r="M5" s="3">
        <v>57</v>
      </c>
      <c r="N5" s="6">
        <f aca="true" t="shared" si="3" ref="N5:N16">+M5*10</f>
        <v>570</v>
      </c>
      <c r="O5" s="7">
        <v>1</v>
      </c>
      <c r="P5" s="7">
        <v>1000</v>
      </c>
      <c r="Q5" s="35">
        <f aca="true" t="shared" si="4" ref="Q5:Q16">SUM(N5+P5)</f>
        <v>1570</v>
      </c>
      <c r="R5" s="3">
        <v>21</v>
      </c>
      <c r="S5" s="6">
        <f aca="true" t="shared" si="5" ref="S5:S18">+R5*10</f>
        <v>210</v>
      </c>
      <c r="T5" s="7"/>
      <c r="U5" s="7"/>
      <c r="V5" s="32">
        <f aca="true" t="shared" si="6" ref="V5:V19">+S5+U5</f>
        <v>210</v>
      </c>
      <c r="W5" s="7">
        <v>-210</v>
      </c>
      <c r="X5" s="23">
        <f aca="true" t="shared" si="7" ref="X5:X19">+G5+L5+Q5+V5+W5</f>
        <v>4220</v>
      </c>
    </row>
    <row r="6" spans="1:24" ht="13.5">
      <c r="A6" s="3">
        <v>2</v>
      </c>
      <c r="B6" s="3" t="s">
        <v>32</v>
      </c>
      <c r="C6" s="3">
        <v>47</v>
      </c>
      <c r="D6" s="6">
        <f t="shared" si="0"/>
        <v>470</v>
      </c>
      <c r="E6" s="3">
        <v>3</v>
      </c>
      <c r="F6" s="6">
        <v>600</v>
      </c>
      <c r="G6" s="35">
        <f>SUM(D6+F6)</f>
        <v>1070</v>
      </c>
      <c r="H6" s="3">
        <v>50</v>
      </c>
      <c r="I6" s="6">
        <f t="shared" si="1"/>
        <v>500</v>
      </c>
      <c r="J6" s="3">
        <v>1</v>
      </c>
      <c r="K6" s="6">
        <v>1000</v>
      </c>
      <c r="L6" s="35">
        <f t="shared" si="2"/>
        <v>1500</v>
      </c>
      <c r="M6" s="3">
        <v>51</v>
      </c>
      <c r="N6" s="6">
        <f t="shared" si="3"/>
        <v>510</v>
      </c>
      <c r="O6" s="7">
        <v>4</v>
      </c>
      <c r="P6" s="7">
        <v>450</v>
      </c>
      <c r="Q6" s="35">
        <f t="shared" si="4"/>
        <v>960</v>
      </c>
      <c r="R6" s="3">
        <v>48</v>
      </c>
      <c r="S6" s="6">
        <f t="shared" si="5"/>
        <v>480</v>
      </c>
      <c r="T6" s="7">
        <v>6</v>
      </c>
      <c r="U6" s="7">
        <v>350</v>
      </c>
      <c r="V6" s="32">
        <f t="shared" si="6"/>
        <v>830</v>
      </c>
      <c r="W6" s="7">
        <v>-830</v>
      </c>
      <c r="X6" s="23">
        <f t="shared" si="7"/>
        <v>3530</v>
      </c>
    </row>
    <row r="7" spans="1:24" ht="13.5">
      <c r="A7" s="3">
        <v>3</v>
      </c>
      <c r="B7" s="3" t="s">
        <v>27</v>
      </c>
      <c r="C7" s="3">
        <v>53</v>
      </c>
      <c r="D7" s="6">
        <f t="shared" si="0"/>
        <v>530</v>
      </c>
      <c r="E7" s="3">
        <v>4</v>
      </c>
      <c r="F7" s="6">
        <v>450</v>
      </c>
      <c r="G7" s="35">
        <f>SUM(D7+F7)</f>
        <v>980</v>
      </c>
      <c r="H7" s="3">
        <v>54</v>
      </c>
      <c r="I7" s="6">
        <f t="shared" si="1"/>
        <v>540</v>
      </c>
      <c r="J7" s="3">
        <v>4</v>
      </c>
      <c r="K7" s="6">
        <v>450</v>
      </c>
      <c r="L7" s="35">
        <f t="shared" si="2"/>
        <v>990</v>
      </c>
      <c r="M7" s="3"/>
      <c r="N7" s="6">
        <f t="shared" si="3"/>
        <v>0</v>
      </c>
      <c r="O7" s="7"/>
      <c r="P7" s="7"/>
      <c r="Q7" s="32">
        <f t="shared" si="4"/>
        <v>0</v>
      </c>
      <c r="R7" s="3">
        <v>45</v>
      </c>
      <c r="S7" s="6">
        <f t="shared" si="5"/>
        <v>450</v>
      </c>
      <c r="T7" s="7">
        <v>1</v>
      </c>
      <c r="U7" s="7">
        <v>1000</v>
      </c>
      <c r="V7" s="35">
        <f t="shared" si="6"/>
        <v>1450</v>
      </c>
      <c r="W7" s="7">
        <v>0</v>
      </c>
      <c r="X7" s="23">
        <f t="shared" si="7"/>
        <v>3420</v>
      </c>
    </row>
    <row r="8" spans="1:24" ht="13.5">
      <c r="A8" s="3">
        <v>4</v>
      </c>
      <c r="B8" s="3" t="s">
        <v>14</v>
      </c>
      <c r="C8" s="3">
        <v>54</v>
      </c>
      <c r="D8" s="6">
        <f t="shared" si="0"/>
        <v>540</v>
      </c>
      <c r="E8" s="3">
        <v>5</v>
      </c>
      <c r="F8" s="6">
        <v>400</v>
      </c>
      <c r="G8" s="32">
        <f>SUM(D8+F8)</f>
        <v>940</v>
      </c>
      <c r="H8" s="3">
        <v>55</v>
      </c>
      <c r="I8" s="6">
        <f t="shared" si="1"/>
        <v>550</v>
      </c>
      <c r="J8" s="3">
        <v>5</v>
      </c>
      <c r="K8" s="6">
        <v>400</v>
      </c>
      <c r="L8" s="35">
        <f t="shared" si="2"/>
        <v>950</v>
      </c>
      <c r="M8" s="3">
        <v>55</v>
      </c>
      <c r="N8" s="6">
        <f t="shared" si="3"/>
        <v>550</v>
      </c>
      <c r="O8" s="7">
        <v>2</v>
      </c>
      <c r="P8" s="7">
        <v>800</v>
      </c>
      <c r="Q8" s="35">
        <f t="shared" si="4"/>
        <v>1350</v>
      </c>
      <c r="R8" s="3">
        <v>51</v>
      </c>
      <c r="S8" s="6">
        <f t="shared" si="5"/>
        <v>510</v>
      </c>
      <c r="T8" s="7">
        <v>4</v>
      </c>
      <c r="U8" s="7">
        <v>450</v>
      </c>
      <c r="V8" s="35">
        <f t="shared" si="6"/>
        <v>960</v>
      </c>
      <c r="W8" s="7">
        <v>-940</v>
      </c>
      <c r="X8" s="23">
        <f t="shared" si="7"/>
        <v>3260</v>
      </c>
    </row>
    <row r="9" spans="1:24" ht="13.5">
      <c r="A9" s="3">
        <v>5</v>
      </c>
      <c r="B9" s="3" t="s">
        <v>18</v>
      </c>
      <c r="C9" s="3">
        <v>50</v>
      </c>
      <c r="D9" s="6">
        <f t="shared" si="0"/>
        <v>500</v>
      </c>
      <c r="E9" s="3">
        <v>2</v>
      </c>
      <c r="F9" s="6">
        <v>800</v>
      </c>
      <c r="G9" s="35">
        <f>SUM(D9+F9)</f>
        <v>1300</v>
      </c>
      <c r="H9" s="3">
        <v>47</v>
      </c>
      <c r="I9" s="6">
        <f t="shared" si="1"/>
        <v>470</v>
      </c>
      <c r="J9" s="3">
        <v>6</v>
      </c>
      <c r="K9" s="6">
        <v>350</v>
      </c>
      <c r="L9" s="35">
        <f t="shared" si="2"/>
        <v>820</v>
      </c>
      <c r="M9" s="3">
        <v>27</v>
      </c>
      <c r="N9" s="6">
        <f t="shared" si="3"/>
        <v>270</v>
      </c>
      <c r="O9" s="7">
        <v>9</v>
      </c>
      <c r="P9" s="7">
        <v>200</v>
      </c>
      <c r="Q9" s="35">
        <f t="shared" si="4"/>
        <v>470</v>
      </c>
      <c r="R9" s="3">
        <v>52</v>
      </c>
      <c r="S9" s="6">
        <f t="shared" si="5"/>
        <v>520</v>
      </c>
      <c r="T9" s="7">
        <v>7</v>
      </c>
      <c r="U9" s="7">
        <v>300</v>
      </c>
      <c r="V9" s="35">
        <f t="shared" si="6"/>
        <v>820</v>
      </c>
      <c r="W9" s="7">
        <v>-470</v>
      </c>
      <c r="X9" s="23">
        <f t="shared" si="7"/>
        <v>2940</v>
      </c>
    </row>
    <row r="10" spans="1:24" ht="13.5">
      <c r="A10" s="3">
        <v>6</v>
      </c>
      <c r="B10" s="8" t="s">
        <v>4</v>
      </c>
      <c r="C10" s="3">
        <v>41</v>
      </c>
      <c r="D10" s="6">
        <f t="shared" si="0"/>
        <v>410</v>
      </c>
      <c r="E10" s="3">
        <v>7</v>
      </c>
      <c r="F10" s="6">
        <v>300</v>
      </c>
      <c r="G10" s="35">
        <f>+D10+F10</f>
        <v>710</v>
      </c>
      <c r="H10" s="3"/>
      <c r="I10" s="6">
        <f t="shared" si="1"/>
        <v>0</v>
      </c>
      <c r="J10" s="3"/>
      <c r="K10" s="6"/>
      <c r="L10" s="32">
        <f t="shared" si="2"/>
        <v>0</v>
      </c>
      <c r="M10" s="3">
        <v>53</v>
      </c>
      <c r="N10" s="6">
        <f t="shared" si="3"/>
        <v>530</v>
      </c>
      <c r="O10" s="7">
        <v>3</v>
      </c>
      <c r="P10" s="7">
        <v>600</v>
      </c>
      <c r="Q10" s="35">
        <f t="shared" si="4"/>
        <v>1130</v>
      </c>
      <c r="R10" s="3">
        <v>49</v>
      </c>
      <c r="S10" s="6">
        <f t="shared" si="5"/>
        <v>490</v>
      </c>
      <c r="T10" s="7">
        <v>3</v>
      </c>
      <c r="U10" s="7">
        <v>600</v>
      </c>
      <c r="V10" s="35">
        <f t="shared" si="6"/>
        <v>1090</v>
      </c>
      <c r="W10" s="7">
        <v>0</v>
      </c>
      <c r="X10" s="23">
        <f t="shared" si="7"/>
        <v>2930</v>
      </c>
    </row>
    <row r="11" spans="1:24" ht="13.5">
      <c r="A11" s="3">
        <v>7</v>
      </c>
      <c r="B11" s="3" t="s">
        <v>38</v>
      </c>
      <c r="C11" s="3">
        <v>26</v>
      </c>
      <c r="D11" s="6">
        <f t="shared" si="0"/>
        <v>260</v>
      </c>
      <c r="E11" s="3">
        <v>10</v>
      </c>
      <c r="F11" s="6">
        <v>150</v>
      </c>
      <c r="G11" s="35">
        <f>SUM(D11+F11)</f>
        <v>410</v>
      </c>
      <c r="H11" s="3"/>
      <c r="I11" s="6">
        <f t="shared" si="1"/>
        <v>0</v>
      </c>
      <c r="J11" s="3"/>
      <c r="K11" s="6"/>
      <c r="L11" s="32">
        <f t="shared" si="2"/>
        <v>0</v>
      </c>
      <c r="M11" s="3">
        <v>47</v>
      </c>
      <c r="N11" s="6">
        <f t="shared" si="3"/>
        <v>470</v>
      </c>
      <c r="O11" s="7">
        <v>5</v>
      </c>
      <c r="P11" s="7">
        <v>400</v>
      </c>
      <c r="Q11" s="35">
        <f t="shared" si="4"/>
        <v>870</v>
      </c>
      <c r="R11" s="3">
        <v>48</v>
      </c>
      <c r="S11" s="6">
        <f t="shared" si="5"/>
        <v>480</v>
      </c>
      <c r="T11" s="7">
        <v>2</v>
      </c>
      <c r="U11" s="7">
        <v>800</v>
      </c>
      <c r="V11" s="35">
        <f t="shared" si="6"/>
        <v>1280</v>
      </c>
      <c r="W11" s="7">
        <v>0</v>
      </c>
      <c r="X11" s="23">
        <f t="shared" si="7"/>
        <v>2560</v>
      </c>
    </row>
    <row r="12" spans="1:24" ht="13.5">
      <c r="A12" s="3">
        <v>8</v>
      </c>
      <c r="B12" s="3" t="s">
        <v>35</v>
      </c>
      <c r="C12" s="3">
        <v>51</v>
      </c>
      <c r="D12" s="6">
        <f t="shared" si="0"/>
        <v>510</v>
      </c>
      <c r="E12" s="3">
        <v>6</v>
      </c>
      <c r="F12" s="6">
        <v>350</v>
      </c>
      <c r="G12" s="35">
        <f>SUM(D12+F12)</f>
        <v>860</v>
      </c>
      <c r="H12" s="3">
        <v>9</v>
      </c>
      <c r="I12" s="6">
        <f t="shared" si="1"/>
        <v>90</v>
      </c>
      <c r="J12" s="3">
        <v>10</v>
      </c>
      <c r="K12" s="6">
        <v>150</v>
      </c>
      <c r="L12" s="35">
        <f t="shared" si="2"/>
        <v>240</v>
      </c>
      <c r="M12" s="3">
        <v>39</v>
      </c>
      <c r="N12" s="6">
        <f t="shared" si="3"/>
        <v>390</v>
      </c>
      <c r="O12" s="7">
        <v>8</v>
      </c>
      <c r="P12" s="7">
        <v>250</v>
      </c>
      <c r="Q12" s="35">
        <f t="shared" si="4"/>
        <v>640</v>
      </c>
      <c r="R12" s="3">
        <v>41</v>
      </c>
      <c r="S12" s="6">
        <f t="shared" si="5"/>
        <v>410</v>
      </c>
      <c r="T12" s="7">
        <v>9</v>
      </c>
      <c r="U12" s="7">
        <v>200</v>
      </c>
      <c r="V12" s="35">
        <f t="shared" si="6"/>
        <v>610</v>
      </c>
      <c r="W12" s="7">
        <v>-240</v>
      </c>
      <c r="X12" s="23">
        <f t="shared" si="7"/>
        <v>2110</v>
      </c>
    </row>
    <row r="13" spans="1:24" ht="13.5">
      <c r="A13" s="3">
        <v>9</v>
      </c>
      <c r="B13" s="3" t="s">
        <v>48</v>
      </c>
      <c r="C13" s="3"/>
      <c r="D13" s="6"/>
      <c r="E13" s="3"/>
      <c r="F13" s="6"/>
      <c r="G13" s="36"/>
      <c r="H13" s="3">
        <v>20</v>
      </c>
      <c r="I13" s="6">
        <f t="shared" si="1"/>
        <v>200</v>
      </c>
      <c r="J13" s="3">
        <v>9</v>
      </c>
      <c r="K13" s="3">
        <v>200</v>
      </c>
      <c r="L13" s="35">
        <f t="shared" si="2"/>
        <v>400</v>
      </c>
      <c r="M13" s="3">
        <v>44</v>
      </c>
      <c r="N13" s="6">
        <f t="shared" si="3"/>
        <v>440</v>
      </c>
      <c r="O13" s="7">
        <v>6</v>
      </c>
      <c r="P13" s="7">
        <v>350</v>
      </c>
      <c r="Q13" s="35">
        <f t="shared" si="4"/>
        <v>790</v>
      </c>
      <c r="R13" s="3">
        <v>47</v>
      </c>
      <c r="S13" s="6">
        <f t="shared" si="5"/>
        <v>470</v>
      </c>
      <c r="T13" s="7">
        <v>5</v>
      </c>
      <c r="U13" s="7">
        <v>400</v>
      </c>
      <c r="V13" s="35">
        <f t="shared" si="6"/>
        <v>870</v>
      </c>
      <c r="W13" s="7">
        <v>0</v>
      </c>
      <c r="X13" s="23">
        <f t="shared" si="7"/>
        <v>2060</v>
      </c>
    </row>
    <row r="14" spans="1:24" ht="13.5">
      <c r="A14" s="3">
        <v>10</v>
      </c>
      <c r="B14" s="3" t="s">
        <v>37</v>
      </c>
      <c r="C14" s="3">
        <v>28</v>
      </c>
      <c r="D14" s="6">
        <f>+C14*10</f>
        <v>280</v>
      </c>
      <c r="E14" s="3">
        <v>9</v>
      </c>
      <c r="F14" s="6">
        <v>200</v>
      </c>
      <c r="G14" s="35">
        <f>SUM(D14+F14)</f>
        <v>480</v>
      </c>
      <c r="H14" s="3">
        <v>40</v>
      </c>
      <c r="I14" s="6">
        <f t="shared" si="1"/>
        <v>400</v>
      </c>
      <c r="J14" s="3">
        <v>7</v>
      </c>
      <c r="K14" s="6">
        <v>300</v>
      </c>
      <c r="L14" s="35">
        <f t="shared" si="2"/>
        <v>700</v>
      </c>
      <c r="M14" s="3">
        <v>46</v>
      </c>
      <c r="N14" s="6">
        <f t="shared" si="3"/>
        <v>460</v>
      </c>
      <c r="O14" s="7">
        <v>7</v>
      </c>
      <c r="P14" s="7">
        <v>300</v>
      </c>
      <c r="Q14" s="35">
        <f t="shared" si="4"/>
        <v>760</v>
      </c>
      <c r="R14" s="3">
        <v>37</v>
      </c>
      <c r="S14" s="6">
        <f t="shared" si="5"/>
        <v>370</v>
      </c>
      <c r="T14" s="7"/>
      <c r="U14" s="7"/>
      <c r="V14" s="35">
        <f t="shared" si="6"/>
        <v>370</v>
      </c>
      <c r="W14" s="7">
        <v>-370</v>
      </c>
      <c r="X14" s="23">
        <f t="shared" si="7"/>
        <v>1940</v>
      </c>
    </row>
    <row r="15" spans="1:24" ht="13.5">
      <c r="A15" s="3">
        <v>11</v>
      </c>
      <c r="B15" s="3" t="s">
        <v>47</v>
      </c>
      <c r="C15" s="3"/>
      <c r="D15" s="6"/>
      <c r="E15" s="3"/>
      <c r="F15" s="6"/>
      <c r="G15" s="36"/>
      <c r="H15" s="3">
        <v>47</v>
      </c>
      <c r="I15" s="6">
        <f t="shared" si="1"/>
        <v>470</v>
      </c>
      <c r="J15" s="3">
        <v>2</v>
      </c>
      <c r="K15" s="3">
        <v>800</v>
      </c>
      <c r="L15" s="35">
        <f t="shared" si="2"/>
        <v>1270</v>
      </c>
      <c r="M15" s="3"/>
      <c r="N15" s="6">
        <f t="shared" si="3"/>
        <v>0</v>
      </c>
      <c r="O15" s="7"/>
      <c r="P15" s="7"/>
      <c r="Q15" s="35">
        <f t="shared" si="4"/>
        <v>0</v>
      </c>
      <c r="R15" s="3"/>
      <c r="S15" s="6">
        <f t="shared" si="5"/>
        <v>0</v>
      </c>
      <c r="T15" s="7"/>
      <c r="U15" s="7"/>
      <c r="V15" s="35">
        <f t="shared" si="6"/>
        <v>0</v>
      </c>
      <c r="W15" s="7">
        <v>0</v>
      </c>
      <c r="X15" s="23">
        <f t="shared" si="7"/>
        <v>1270</v>
      </c>
    </row>
    <row r="16" spans="1:24" ht="13.5">
      <c r="A16" s="3">
        <v>12</v>
      </c>
      <c r="B16" s="3" t="s">
        <v>36</v>
      </c>
      <c r="C16" s="3">
        <v>40</v>
      </c>
      <c r="D16" s="6">
        <f>+C16*10</f>
        <v>400</v>
      </c>
      <c r="E16" s="3">
        <v>8</v>
      </c>
      <c r="F16" s="6">
        <v>250</v>
      </c>
      <c r="G16" s="35">
        <f>+D16+F16</f>
        <v>650</v>
      </c>
      <c r="H16" s="3"/>
      <c r="I16" s="6">
        <f t="shared" si="1"/>
        <v>0</v>
      </c>
      <c r="J16" s="3"/>
      <c r="K16" s="6"/>
      <c r="L16" s="35">
        <f t="shared" si="2"/>
        <v>0</v>
      </c>
      <c r="M16" s="3"/>
      <c r="N16" s="6">
        <f t="shared" si="3"/>
        <v>0</v>
      </c>
      <c r="O16" s="7"/>
      <c r="P16" s="7"/>
      <c r="Q16" s="35">
        <f t="shared" si="4"/>
        <v>0</v>
      </c>
      <c r="R16" s="3">
        <v>39</v>
      </c>
      <c r="S16" s="6">
        <f t="shared" si="5"/>
        <v>390</v>
      </c>
      <c r="T16" s="7"/>
      <c r="U16" s="7"/>
      <c r="V16" s="35">
        <f t="shared" si="6"/>
        <v>390</v>
      </c>
      <c r="W16" s="7"/>
      <c r="X16" s="23">
        <f t="shared" si="7"/>
        <v>1040</v>
      </c>
    </row>
    <row r="17" spans="1:24" ht="13.5">
      <c r="A17" s="3">
        <v>13</v>
      </c>
      <c r="B17" s="3" t="s">
        <v>56</v>
      </c>
      <c r="C17" s="3"/>
      <c r="D17" s="6"/>
      <c r="E17" s="3"/>
      <c r="F17" s="6"/>
      <c r="G17" s="36"/>
      <c r="H17" s="3"/>
      <c r="I17" s="3"/>
      <c r="J17" s="3"/>
      <c r="K17" s="3"/>
      <c r="L17" s="36"/>
      <c r="M17" s="3"/>
      <c r="N17" s="3"/>
      <c r="O17" s="3"/>
      <c r="P17" s="3"/>
      <c r="Q17" s="36"/>
      <c r="R17" s="3">
        <v>46</v>
      </c>
      <c r="S17" s="6">
        <f t="shared" si="5"/>
        <v>460</v>
      </c>
      <c r="T17" s="3">
        <v>8</v>
      </c>
      <c r="U17" s="3">
        <v>250</v>
      </c>
      <c r="V17" s="35">
        <f t="shared" si="6"/>
        <v>710</v>
      </c>
      <c r="W17" s="3"/>
      <c r="X17" s="23">
        <f t="shared" si="7"/>
        <v>710</v>
      </c>
    </row>
    <row r="18" spans="2:24" ht="13.5">
      <c r="B18" s="3" t="s">
        <v>30</v>
      </c>
      <c r="C18" s="3"/>
      <c r="D18" s="6"/>
      <c r="E18" s="3"/>
      <c r="F18" s="6"/>
      <c r="G18" s="36"/>
      <c r="H18" s="3">
        <v>30</v>
      </c>
      <c r="I18" s="6">
        <f>+H18*10</f>
        <v>300</v>
      </c>
      <c r="J18" s="3">
        <v>8</v>
      </c>
      <c r="K18" s="3">
        <v>250</v>
      </c>
      <c r="L18" s="35">
        <f>SUM(I18+K18)</f>
        <v>550</v>
      </c>
      <c r="M18" s="3"/>
      <c r="N18" s="6">
        <f>+M18*10</f>
        <v>0</v>
      </c>
      <c r="O18" s="7"/>
      <c r="P18" s="7"/>
      <c r="Q18" s="35">
        <f>SUM(N18+P18)</f>
        <v>0</v>
      </c>
      <c r="R18" s="3"/>
      <c r="S18" s="6">
        <f t="shared" si="5"/>
        <v>0</v>
      </c>
      <c r="T18" s="7"/>
      <c r="U18" s="7"/>
      <c r="V18" s="35">
        <f t="shared" si="6"/>
        <v>0</v>
      </c>
      <c r="W18" s="7"/>
      <c r="X18" s="23">
        <f t="shared" si="7"/>
        <v>550</v>
      </c>
    </row>
    <row r="19" spans="2:24" ht="13.5">
      <c r="B19" s="3" t="s">
        <v>57</v>
      </c>
      <c r="C19" s="3"/>
      <c r="D19" s="6"/>
      <c r="E19" s="3"/>
      <c r="F19" s="6"/>
      <c r="G19" s="36"/>
      <c r="H19" s="3"/>
      <c r="I19" s="3"/>
      <c r="J19" s="3"/>
      <c r="K19" s="3"/>
      <c r="L19" s="36"/>
      <c r="M19" s="3"/>
      <c r="N19" s="3"/>
      <c r="O19" s="3"/>
      <c r="P19" s="3"/>
      <c r="Q19" s="36"/>
      <c r="R19" s="3">
        <v>44</v>
      </c>
      <c r="S19" s="3"/>
      <c r="T19" s="3">
        <v>10</v>
      </c>
      <c r="U19" s="3">
        <v>150</v>
      </c>
      <c r="V19" s="35">
        <f t="shared" si="6"/>
        <v>150</v>
      </c>
      <c r="W19" s="3"/>
      <c r="X19" s="23">
        <f t="shared" si="7"/>
        <v>150</v>
      </c>
    </row>
  </sheetData>
  <sheetProtection/>
  <mergeCells count="13">
    <mergeCell ref="W2:W3"/>
    <mergeCell ref="X2:X4"/>
    <mergeCell ref="A1:B1"/>
    <mergeCell ref="C3:D3"/>
    <mergeCell ref="A2:A4"/>
    <mergeCell ref="B2:B4"/>
    <mergeCell ref="C2:G2"/>
    <mergeCell ref="H2:L2"/>
    <mergeCell ref="H3:I3"/>
    <mergeCell ref="M2:Q2"/>
    <mergeCell ref="M3:N3"/>
    <mergeCell ref="R2:V2"/>
    <mergeCell ref="R3:S3"/>
  </mergeCells>
  <printOptions/>
  <pageMargins left="0.63" right="0.52" top="0.984251968503937" bottom="0.984251968503937" header="0.5118110236220472" footer="0.5118110236220472"/>
  <pageSetup horizontalDpi="600" verticalDpi="600" orientation="landscape" paperSize="9" r:id="rId1"/>
  <headerFooter alignWithMargins="0">
    <oddHeader>&amp;CORSZÁGOS BAJNOKSÁG 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B1">
      <selection activeCell="B2" sqref="B2:B4"/>
    </sheetView>
  </sheetViews>
  <sheetFormatPr defaultColWidth="9.140625" defaultRowHeight="12.75"/>
  <cols>
    <col min="1" max="1" width="7.57421875" style="9" customWidth="1"/>
    <col min="2" max="2" width="14.57421875" style="14" bestFit="1" customWidth="1"/>
    <col min="3" max="23" width="7.7109375" style="9" customWidth="1"/>
    <col min="24" max="24" width="9.57421875" style="9" customWidth="1"/>
    <col min="25" max="16384" width="9.140625" style="9" customWidth="1"/>
  </cols>
  <sheetData>
    <row r="1" spans="1:23" ht="12.75">
      <c r="A1" s="54" t="s">
        <v>12</v>
      </c>
      <c r="B1" s="42"/>
      <c r="C1" s="1"/>
      <c r="D1" s="4"/>
      <c r="E1" s="1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2.75">
      <c r="A2" s="45" t="s">
        <v>17</v>
      </c>
      <c r="B2" s="48" t="s">
        <v>1</v>
      </c>
      <c r="C2" s="51" t="s">
        <v>22</v>
      </c>
      <c r="D2" s="58"/>
      <c r="E2" s="58"/>
      <c r="F2" s="58"/>
      <c r="G2" s="59"/>
      <c r="H2" s="51" t="s">
        <v>50</v>
      </c>
      <c r="I2" s="58"/>
      <c r="J2" s="58"/>
      <c r="K2" s="58"/>
      <c r="L2" s="59"/>
      <c r="M2" s="51" t="s">
        <v>54</v>
      </c>
      <c r="N2" s="52"/>
      <c r="O2" s="52"/>
      <c r="P2" s="52"/>
      <c r="Q2" s="53"/>
      <c r="R2" s="51" t="s">
        <v>58</v>
      </c>
      <c r="S2" s="52"/>
      <c r="T2" s="52"/>
      <c r="U2" s="52"/>
      <c r="V2" s="53"/>
      <c r="W2" s="37" t="s">
        <v>55</v>
      </c>
      <c r="X2" s="39" t="s">
        <v>23</v>
      </c>
    </row>
    <row r="3" spans="1:24" s="10" customFormat="1" ht="12.75">
      <c r="A3" s="56"/>
      <c r="B3" s="56"/>
      <c r="C3" s="43" t="s">
        <v>2</v>
      </c>
      <c r="D3" s="55"/>
      <c r="E3" s="43" t="s">
        <v>3</v>
      </c>
      <c r="F3" s="55"/>
      <c r="G3" s="5" t="s">
        <v>10</v>
      </c>
      <c r="H3" s="43" t="s">
        <v>2</v>
      </c>
      <c r="I3" s="55"/>
      <c r="J3" s="43" t="s">
        <v>3</v>
      </c>
      <c r="K3" s="55"/>
      <c r="L3" s="5" t="s">
        <v>10</v>
      </c>
      <c r="M3" s="43" t="s">
        <v>2</v>
      </c>
      <c r="N3" s="44"/>
      <c r="O3" s="5" t="s">
        <v>3</v>
      </c>
      <c r="P3" s="5" t="s">
        <v>3</v>
      </c>
      <c r="Q3" s="5" t="s">
        <v>10</v>
      </c>
      <c r="R3" s="43" t="s">
        <v>2</v>
      </c>
      <c r="S3" s="44"/>
      <c r="T3" s="5" t="s">
        <v>3</v>
      </c>
      <c r="U3" s="5" t="s">
        <v>3</v>
      </c>
      <c r="V3" s="5" t="s">
        <v>10</v>
      </c>
      <c r="W3" s="38"/>
      <c r="X3" s="40"/>
    </row>
    <row r="4" spans="1:24" s="10" customFormat="1" ht="12.75">
      <c r="A4" s="57"/>
      <c r="B4" s="57"/>
      <c r="C4" s="5" t="s">
        <v>15</v>
      </c>
      <c r="D4" s="5" t="s">
        <v>8</v>
      </c>
      <c r="E4" s="5" t="s">
        <v>9</v>
      </c>
      <c r="F4" s="5" t="s">
        <v>8</v>
      </c>
      <c r="G4" s="5" t="s">
        <v>8</v>
      </c>
      <c r="H4" s="5" t="s">
        <v>15</v>
      </c>
      <c r="I4" s="5" t="s">
        <v>8</v>
      </c>
      <c r="J4" s="5" t="s">
        <v>9</v>
      </c>
      <c r="K4" s="5" t="s">
        <v>8</v>
      </c>
      <c r="L4" s="5" t="s">
        <v>8</v>
      </c>
      <c r="M4" s="5" t="s">
        <v>15</v>
      </c>
      <c r="N4" s="5" t="s">
        <v>8</v>
      </c>
      <c r="O4" s="5" t="s">
        <v>9</v>
      </c>
      <c r="P4" s="5" t="s">
        <v>8</v>
      </c>
      <c r="Q4" s="5" t="s">
        <v>8</v>
      </c>
      <c r="R4" s="5" t="s">
        <v>15</v>
      </c>
      <c r="S4" s="5" t="s">
        <v>8</v>
      </c>
      <c r="T4" s="5" t="s">
        <v>9</v>
      </c>
      <c r="U4" s="5" t="s">
        <v>8</v>
      </c>
      <c r="V4" s="5" t="s">
        <v>8</v>
      </c>
      <c r="W4" s="5"/>
      <c r="X4" s="40"/>
    </row>
    <row r="5" spans="1:24" s="11" customFormat="1" ht="13.5">
      <c r="A5" s="12">
        <v>1</v>
      </c>
      <c r="B5" s="2" t="s">
        <v>7</v>
      </c>
      <c r="C5" s="3">
        <v>53</v>
      </c>
      <c r="D5" s="6">
        <f aca="true" t="shared" si="0" ref="D5:D16">+C5*10</f>
        <v>530</v>
      </c>
      <c r="E5" s="3">
        <v>1</v>
      </c>
      <c r="F5" s="6">
        <v>1000</v>
      </c>
      <c r="G5" s="35">
        <f aca="true" t="shared" si="1" ref="G5:G16">SUM(D5+F5)</f>
        <v>1530</v>
      </c>
      <c r="H5" s="3">
        <v>50</v>
      </c>
      <c r="I5" s="6">
        <f aca="true" t="shared" si="2" ref="I5:I17">+H5*10</f>
        <v>500</v>
      </c>
      <c r="J5" s="3">
        <v>8</v>
      </c>
      <c r="K5" s="3">
        <v>250</v>
      </c>
      <c r="L5" s="32">
        <f aca="true" t="shared" si="3" ref="L5:L17">SUM(I5+K5)</f>
        <v>750</v>
      </c>
      <c r="M5" s="3">
        <v>57</v>
      </c>
      <c r="N5" s="6">
        <f aca="true" t="shared" si="4" ref="N5:N17">+M5*10</f>
        <v>570</v>
      </c>
      <c r="O5" s="7">
        <v>6</v>
      </c>
      <c r="P5" s="7">
        <v>350</v>
      </c>
      <c r="Q5" s="35">
        <f aca="true" t="shared" si="5" ref="Q5:Q17">SUM(N5+P5)</f>
        <v>920</v>
      </c>
      <c r="R5" s="3">
        <v>57</v>
      </c>
      <c r="S5" s="6">
        <f aca="true" t="shared" si="6" ref="S5:S17">+R5*10</f>
        <v>570</v>
      </c>
      <c r="T5" s="7">
        <v>1</v>
      </c>
      <c r="U5" s="7">
        <v>1000</v>
      </c>
      <c r="V5" s="35">
        <f aca="true" t="shared" si="7" ref="V5:V17">+S5+U5</f>
        <v>1570</v>
      </c>
      <c r="W5" s="7">
        <v>-750</v>
      </c>
      <c r="X5" s="23">
        <f aca="true" t="shared" si="8" ref="X5:X17">+G5+L5+Q5+V5+W5</f>
        <v>4020</v>
      </c>
    </row>
    <row r="6" spans="1:25" s="11" customFormat="1" ht="13.5">
      <c r="A6" s="12">
        <v>2</v>
      </c>
      <c r="B6" s="2" t="s">
        <v>24</v>
      </c>
      <c r="C6" s="3">
        <v>50</v>
      </c>
      <c r="D6" s="6">
        <f t="shared" si="0"/>
        <v>500</v>
      </c>
      <c r="E6" s="3">
        <v>2</v>
      </c>
      <c r="F6" s="6">
        <v>800</v>
      </c>
      <c r="G6" s="35">
        <f t="shared" si="1"/>
        <v>1300</v>
      </c>
      <c r="H6" s="3">
        <v>0</v>
      </c>
      <c r="I6" s="6">
        <f t="shared" si="2"/>
        <v>0</v>
      </c>
      <c r="J6" s="3"/>
      <c r="K6" s="3"/>
      <c r="L6" s="35">
        <f t="shared" si="3"/>
        <v>0</v>
      </c>
      <c r="M6" s="3">
        <v>55</v>
      </c>
      <c r="N6" s="6">
        <f t="shared" si="4"/>
        <v>550</v>
      </c>
      <c r="O6" s="7">
        <v>2</v>
      </c>
      <c r="P6" s="7">
        <v>800</v>
      </c>
      <c r="Q6" s="35">
        <f t="shared" si="5"/>
        <v>1350</v>
      </c>
      <c r="R6" s="3">
        <v>52</v>
      </c>
      <c r="S6" s="6">
        <f t="shared" si="6"/>
        <v>520</v>
      </c>
      <c r="T6" s="7">
        <v>2</v>
      </c>
      <c r="U6" s="7">
        <v>800</v>
      </c>
      <c r="V6" s="35">
        <f t="shared" si="7"/>
        <v>1320</v>
      </c>
      <c r="W6" s="7">
        <v>0</v>
      </c>
      <c r="X6" s="23">
        <f t="shared" si="8"/>
        <v>3970</v>
      </c>
      <c r="Y6" s="9" t="s">
        <v>16</v>
      </c>
    </row>
    <row r="7" spans="1:25" s="11" customFormat="1" ht="13.5">
      <c r="A7" s="12">
        <v>3</v>
      </c>
      <c r="B7" s="2" t="s">
        <v>28</v>
      </c>
      <c r="C7" s="3">
        <v>50</v>
      </c>
      <c r="D7" s="6">
        <f t="shared" si="0"/>
        <v>500</v>
      </c>
      <c r="E7" s="3">
        <v>5</v>
      </c>
      <c r="F7" s="6">
        <v>400</v>
      </c>
      <c r="G7" s="32">
        <f t="shared" si="1"/>
        <v>900</v>
      </c>
      <c r="H7" s="3">
        <v>50</v>
      </c>
      <c r="I7" s="6">
        <f t="shared" si="2"/>
        <v>500</v>
      </c>
      <c r="J7" s="3">
        <v>1</v>
      </c>
      <c r="K7" s="3">
        <v>1000</v>
      </c>
      <c r="L7" s="35">
        <f t="shared" si="3"/>
        <v>1500</v>
      </c>
      <c r="M7" s="3">
        <v>53</v>
      </c>
      <c r="N7" s="6">
        <f t="shared" si="4"/>
        <v>530</v>
      </c>
      <c r="O7" s="7">
        <v>4</v>
      </c>
      <c r="P7" s="7">
        <v>450</v>
      </c>
      <c r="Q7" s="35">
        <f t="shared" si="5"/>
        <v>980</v>
      </c>
      <c r="R7" s="3">
        <v>51</v>
      </c>
      <c r="S7" s="6">
        <f t="shared" si="6"/>
        <v>510</v>
      </c>
      <c r="T7" s="7">
        <v>4</v>
      </c>
      <c r="U7" s="7">
        <v>450</v>
      </c>
      <c r="V7" s="35">
        <f t="shared" si="7"/>
        <v>960</v>
      </c>
      <c r="W7" s="7">
        <v>-900</v>
      </c>
      <c r="X7" s="23">
        <f t="shared" si="8"/>
        <v>3440</v>
      </c>
      <c r="Y7" s="9"/>
    </row>
    <row r="8" spans="1:24" s="11" customFormat="1" ht="13.5">
      <c r="A8" s="12">
        <v>4</v>
      </c>
      <c r="B8" s="2" t="s">
        <v>14</v>
      </c>
      <c r="C8" s="3">
        <v>47</v>
      </c>
      <c r="D8" s="6">
        <f t="shared" si="0"/>
        <v>470</v>
      </c>
      <c r="E8" s="3">
        <v>7</v>
      </c>
      <c r="F8" s="6">
        <v>300</v>
      </c>
      <c r="G8" s="35">
        <f t="shared" si="1"/>
        <v>770</v>
      </c>
      <c r="H8" s="3">
        <v>49</v>
      </c>
      <c r="I8" s="6">
        <f t="shared" si="2"/>
        <v>490</v>
      </c>
      <c r="J8" s="3">
        <v>4</v>
      </c>
      <c r="K8" s="3">
        <v>450</v>
      </c>
      <c r="L8" s="35">
        <f t="shared" si="3"/>
        <v>940</v>
      </c>
      <c r="M8" s="3">
        <v>52</v>
      </c>
      <c r="N8" s="6">
        <f t="shared" si="4"/>
        <v>520</v>
      </c>
      <c r="O8" s="7">
        <v>1</v>
      </c>
      <c r="P8" s="7">
        <v>1000</v>
      </c>
      <c r="Q8" s="35">
        <f t="shared" si="5"/>
        <v>1520</v>
      </c>
      <c r="R8" s="3">
        <v>49</v>
      </c>
      <c r="S8" s="6">
        <f t="shared" si="6"/>
        <v>490</v>
      </c>
      <c r="T8" s="7">
        <v>8</v>
      </c>
      <c r="U8" s="7">
        <v>250</v>
      </c>
      <c r="V8" s="32">
        <f t="shared" si="7"/>
        <v>740</v>
      </c>
      <c r="W8" s="7">
        <v>-740</v>
      </c>
      <c r="X8" s="23">
        <f t="shared" si="8"/>
        <v>3230</v>
      </c>
    </row>
    <row r="9" spans="1:24" s="11" customFormat="1" ht="13.5">
      <c r="A9" s="12">
        <v>5</v>
      </c>
      <c r="B9" s="2" t="s">
        <v>6</v>
      </c>
      <c r="C9" s="3">
        <v>47</v>
      </c>
      <c r="D9" s="6">
        <f t="shared" si="0"/>
        <v>470</v>
      </c>
      <c r="E9" s="3">
        <v>8</v>
      </c>
      <c r="F9" s="6">
        <v>250</v>
      </c>
      <c r="G9" s="35">
        <f t="shared" si="1"/>
        <v>720</v>
      </c>
      <c r="H9" s="3">
        <v>46</v>
      </c>
      <c r="I9" s="6">
        <f t="shared" si="2"/>
        <v>460</v>
      </c>
      <c r="J9" s="3">
        <v>2</v>
      </c>
      <c r="K9" s="3">
        <v>800</v>
      </c>
      <c r="L9" s="35">
        <f t="shared" si="3"/>
        <v>1260</v>
      </c>
      <c r="M9" s="3">
        <v>50</v>
      </c>
      <c r="N9" s="6">
        <f t="shared" si="4"/>
        <v>500</v>
      </c>
      <c r="O9" s="7">
        <v>7</v>
      </c>
      <c r="P9" s="7">
        <v>300</v>
      </c>
      <c r="Q9" s="35">
        <f t="shared" si="5"/>
        <v>800</v>
      </c>
      <c r="R9" s="3">
        <v>6</v>
      </c>
      <c r="S9" s="6">
        <f t="shared" si="6"/>
        <v>60</v>
      </c>
      <c r="T9" s="7">
        <v>6</v>
      </c>
      <c r="U9" s="7">
        <v>350</v>
      </c>
      <c r="V9" s="32">
        <f t="shared" si="7"/>
        <v>410</v>
      </c>
      <c r="W9" s="7">
        <v>-410</v>
      </c>
      <c r="X9" s="23">
        <f t="shared" si="8"/>
        <v>2780</v>
      </c>
    </row>
    <row r="10" spans="1:24" s="11" customFormat="1" ht="13.5">
      <c r="A10" s="12">
        <v>6</v>
      </c>
      <c r="B10" s="2" t="s">
        <v>30</v>
      </c>
      <c r="C10" s="3">
        <v>49</v>
      </c>
      <c r="D10" s="6">
        <f t="shared" si="0"/>
        <v>490</v>
      </c>
      <c r="E10" s="3">
        <v>6</v>
      </c>
      <c r="F10" s="6">
        <v>350</v>
      </c>
      <c r="G10" s="35">
        <f t="shared" si="1"/>
        <v>840</v>
      </c>
      <c r="H10" s="3">
        <v>47</v>
      </c>
      <c r="I10" s="6">
        <f t="shared" si="2"/>
        <v>470</v>
      </c>
      <c r="J10" s="3">
        <v>3</v>
      </c>
      <c r="K10" s="3">
        <v>600</v>
      </c>
      <c r="L10" s="35">
        <f t="shared" si="3"/>
        <v>1070</v>
      </c>
      <c r="M10" s="3">
        <v>48</v>
      </c>
      <c r="N10" s="6">
        <f t="shared" si="4"/>
        <v>480</v>
      </c>
      <c r="O10" s="7">
        <v>8</v>
      </c>
      <c r="P10" s="7">
        <v>250</v>
      </c>
      <c r="Q10" s="32">
        <f t="shared" si="5"/>
        <v>730</v>
      </c>
      <c r="R10" s="3">
        <v>47</v>
      </c>
      <c r="S10" s="6">
        <f t="shared" si="6"/>
        <v>470</v>
      </c>
      <c r="T10" s="7">
        <v>7</v>
      </c>
      <c r="U10" s="7">
        <v>300</v>
      </c>
      <c r="V10" s="35">
        <f t="shared" si="7"/>
        <v>770</v>
      </c>
      <c r="W10" s="7">
        <v>-730</v>
      </c>
      <c r="X10" s="23">
        <f t="shared" si="8"/>
        <v>2680</v>
      </c>
    </row>
    <row r="11" spans="1:26" s="11" customFormat="1" ht="13.5">
      <c r="A11" s="12">
        <v>7</v>
      </c>
      <c r="B11" s="2" t="s">
        <v>25</v>
      </c>
      <c r="C11" s="3">
        <v>49</v>
      </c>
      <c r="D11" s="6">
        <f t="shared" si="0"/>
        <v>490</v>
      </c>
      <c r="E11" s="3">
        <v>4</v>
      </c>
      <c r="F11" s="6">
        <v>450</v>
      </c>
      <c r="G11" s="35">
        <f t="shared" si="1"/>
        <v>940</v>
      </c>
      <c r="H11" s="3">
        <v>0</v>
      </c>
      <c r="I11" s="6">
        <f t="shared" si="2"/>
        <v>0</v>
      </c>
      <c r="J11" s="3"/>
      <c r="K11" s="3"/>
      <c r="L11" s="32">
        <f t="shared" si="3"/>
        <v>0</v>
      </c>
      <c r="M11" s="3">
        <v>36</v>
      </c>
      <c r="N11" s="6">
        <f t="shared" si="4"/>
        <v>360</v>
      </c>
      <c r="O11" s="7">
        <v>10</v>
      </c>
      <c r="P11" s="7">
        <v>150</v>
      </c>
      <c r="Q11" s="35">
        <f t="shared" si="5"/>
        <v>510</v>
      </c>
      <c r="R11" s="3">
        <v>48</v>
      </c>
      <c r="S11" s="6">
        <f t="shared" si="6"/>
        <v>480</v>
      </c>
      <c r="T11" s="7">
        <v>5</v>
      </c>
      <c r="U11" s="7">
        <v>400</v>
      </c>
      <c r="V11" s="35">
        <f t="shared" si="7"/>
        <v>880</v>
      </c>
      <c r="W11" s="7">
        <v>0</v>
      </c>
      <c r="X11" s="23">
        <f t="shared" si="8"/>
        <v>2330</v>
      </c>
      <c r="Z11" s="9" t="s">
        <v>26</v>
      </c>
    </row>
    <row r="12" spans="1:24" s="11" customFormat="1" ht="12.75" customHeight="1">
      <c r="A12" s="12">
        <v>8</v>
      </c>
      <c r="B12" s="2" t="s">
        <v>33</v>
      </c>
      <c r="C12" s="3">
        <v>51</v>
      </c>
      <c r="D12" s="6">
        <f t="shared" si="0"/>
        <v>510</v>
      </c>
      <c r="E12" s="3">
        <v>3</v>
      </c>
      <c r="F12" s="6">
        <v>600</v>
      </c>
      <c r="G12" s="35">
        <f t="shared" si="1"/>
        <v>1110</v>
      </c>
      <c r="H12" s="3">
        <v>0</v>
      </c>
      <c r="I12" s="6">
        <f t="shared" si="2"/>
        <v>0</v>
      </c>
      <c r="J12" s="3"/>
      <c r="K12" s="3"/>
      <c r="L12" s="35">
        <f t="shared" si="3"/>
        <v>0</v>
      </c>
      <c r="M12" s="3">
        <v>53</v>
      </c>
      <c r="N12" s="6">
        <f t="shared" si="4"/>
        <v>530</v>
      </c>
      <c r="O12" s="7">
        <v>3</v>
      </c>
      <c r="P12" s="7">
        <v>600</v>
      </c>
      <c r="Q12" s="35">
        <f t="shared" si="5"/>
        <v>1130</v>
      </c>
      <c r="R12" s="3"/>
      <c r="S12" s="6">
        <f t="shared" si="6"/>
        <v>0</v>
      </c>
      <c r="T12" s="7"/>
      <c r="U12" s="7"/>
      <c r="V12" s="35">
        <f t="shared" si="7"/>
        <v>0</v>
      </c>
      <c r="W12" s="7">
        <v>0</v>
      </c>
      <c r="X12" s="23">
        <f t="shared" si="8"/>
        <v>2240</v>
      </c>
    </row>
    <row r="13" spans="1:24" s="1" customFormat="1" ht="13.5">
      <c r="A13" s="3">
        <v>9</v>
      </c>
      <c r="B13" s="2" t="s">
        <v>5</v>
      </c>
      <c r="C13" s="3">
        <v>43</v>
      </c>
      <c r="D13" s="6">
        <f t="shared" si="0"/>
        <v>430</v>
      </c>
      <c r="E13" s="3">
        <v>9</v>
      </c>
      <c r="F13" s="6">
        <v>200</v>
      </c>
      <c r="G13" s="35">
        <f t="shared" si="1"/>
        <v>630</v>
      </c>
      <c r="H13" s="3">
        <v>8</v>
      </c>
      <c r="I13" s="6">
        <f t="shared" si="2"/>
        <v>80</v>
      </c>
      <c r="J13" s="3">
        <v>6</v>
      </c>
      <c r="K13" s="3">
        <v>350</v>
      </c>
      <c r="L13" s="35">
        <f t="shared" si="3"/>
        <v>430</v>
      </c>
      <c r="M13" s="3">
        <v>20</v>
      </c>
      <c r="N13" s="6">
        <f t="shared" si="4"/>
        <v>200</v>
      </c>
      <c r="O13" s="7">
        <v>11</v>
      </c>
      <c r="P13" s="7">
        <v>100</v>
      </c>
      <c r="Q13" s="32">
        <f t="shared" si="5"/>
        <v>300</v>
      </c>
      <c r="R13" s="3">
        <v>43</v>
      </c>
      <c r="S13" s="6">
        <f t="shared" si="6"/>
        <v>430</v>
      </c>
      <c r="T13" s="7">
        <v>3</v>
      </c>
      <c r="U13" s="7">
        <v>600</v>
      </c>
      <c r="V13" s="35">
        <f t="shared" si="7"/>
        <v>1030</v>
      </c>
      <c r="W13" s="7">
        <v>-300</v>
      </c>
      <c r="X13" s="23">
        <f t="shared" si="8"/>
        <v>2090</v>
      </c>
    </row>
    <row r="14" spans="1:24" s="1" customFormat="1" ht="13.5">
      <c r="A14" s="3">
        <v>10</v>
      </c>
      <c r="B14" s="2" t="s">
        <v>35</v>
      </c>
      <c r="C14" s="3">
        <v>18</v>
      </c>
      <c r="D14" s="6">
        <f t="shared" si="0"/>
        <v>180</v>
      </c>
      <c r="E14" s="3">
        <v>12</v>
      </c>
      <c r="F14" s="6">
        <v>50</v>
      </c>
      <c r="G14" s="35">
        <f t="shared" si="1"/>
        <v>230</v>
      </c>
      <c r="H14" s="3">
        <v>0</v>
      </c>
      <c r="I14" s="6">
        <f t="shared" si="2"/>
        <v>0</v>
      </c>
      <c r="J14" s="3"/>
      <c r="K14" s="3"/>
      <c r="L14" s="32">
        <f t="shared" si="3"/>
        <v>0</v>
      </c>
      <c r="M14" s="3">
        <v>54</v>
      </c>
      <c r="N14" s="6">
        <f t="shared" si="4"/>
        <v>540</v>
      </c>
      <c r="O14" s="7">
        <v>5</v>
      </c>
      <c r="P14" s="7">
        <v>400</v>
      </c>
      <c r="Q14" s="35">
        <f t="shared" si="5"/>
        <v>940</v>
      </c>
      <c r="R14" s="3">
        <v>40</v>
      </c>
      <c r="S14" s="6">
        <f t="shared" si="6"/>
        <v>400</v>
      </c>
      <c r="T14" s="7">
        <v>9</v>
      </c>
      <c r="U14" s="7">
        <v>200</v>
      </c>
      <c r="V14" s="35">
        <f t="shared" si="7"/>
        <v>600</v>
      </c>
      <c r="W14" s="7">
        <v>0</v>
      </c>
      <c r="X14" s="23">
        <f t="shared" si="8"/>
        <v>1770</v>
      </c>
    </row>
    <row r="15" spans="1:24" s="1" customFormat="1" ht="13.5">
      <c r="A15" s="3">
        <v>11</v>
      </c>
      <c r="B15" s="2" t="s">
        <v>34</v>
      </c>
      <c r="C15" s="3">
        <v>20</v>
      </c>
      <c r="D15" s="6">
        <f t="shared" si="0"/>
        <v>200</v>
      </c>
      <c r="E15" s="3">
        <v>10</v>
      </c>
      <c r="F15" s="6">
        <v>150</v>
      </c>
      <c r="G15" s="32">
        <f t="shared" si="1"/>
        <v>350</v>
      </c>
      <c r="H15" s="3">
        <v>21</v>
      </c>
      <c r="I15" s="6">
        <f t="shared" si="2"/>
        <v>210</v>
      </c>
      <c r="J15" s="3">
        <v>7</v>
      </c>
      <c r="K15" s="3">
        <v>300</v>
      </c>
      <c r="L15" s="35">
        <f t="shared" si="3"/>
        <v>510</v>
      </c>
      <c r="M15" s="3">
        <v>46</v>
      </c>
      <c r="N15" s="6">
        <f t="shared" si="4"/>
        <v>460</v>
      </c>
      <c r="O15" s="7">
        <v>9</v>
      </c>
      <c r="P15" s="7">
        <v>200</v>
      </c>
      <c r="Q15" s="35">
        <f t="shared" si="5"/>
        <v>660</v>
      </c>
      <c r="R15" s="3">
        <v>38</v>
      </c>
      <c r="S15" s="6">
        <f t="shared" si="6"/>
        <v>380</v>
      </c>
      <c r="T15" s="7">
        <v>10</v>
      </c>
      <c r="U15" s="7">
        <v>150</v>
      </c>
      <c r="V15" s="35">
        <f t="shared" si="7"/>
        <v>530</v>
      </c>
      <c r="W15" s="7">
        <v>-350</v>
      </c>
      <c r="X15" s="23">
        <f t="shared" si="8"/>
        <v>1700</v>
      </c>
    </row>
    <row r="16" spans="1:24" s="1" customFormat="1" ht="13.5">
      <c r="A16" s="3">
        <v>12</v>
      </c>
      <c r="B16" s="2" t="s">
        <v>18</v>
      </c>
      <c r="C16" s="3">
        <v>19</v>
      </c>
      <c r="D16" s="6">
        <f t="shared" si="0"/>
        <v>190</v>
      </c>
      <c r="E16" s="3">
        <v>11</v>
      </c>
      <c r="F16" s="6">
        <v>100</v>
      </c>
      <c r="G16" s="35">
        <f t="shared" si="1"/>
        <v>290</v>
      </c>
      <c r="H16" s="3">
        <v>55</v>
      </c>
      <c r="I16" s="6">
        <f t="shared" si="2"/>
        <v>550</v>
      </c>
      <c r="J16" s="3">
        <v>5</v>
      </c>
      <c r="K16" s="3">
        <v>400</v>
      </c>
      <c r="L16" s="35">
        <f t="shared" si="3"/>
        <v>950</v>
      </c>
      <c r="M16" s="3">
        <v>5</v>
      </c>
      <c r="N16" s="6">
        <f t="shared" si="4"/>
        <v>50</v>
      </c>
      <c r="O16" s="7">
        <v>12</v>
      </c>
      <c r="P16" s="7">
        <v>50</v>
      </c>
      <c r="Q16" s="35">
        <f t="shared" si="5"/>
        <v>100</v>
      </c>
      <c r="R16" s="3"/>
      <c r="S16" s="6">
        <f t="shared" si="6"/>
        <v>0</v>
      </c>
      <c r="T16" s="7"/>
      <c r="U16" s="7"/>
      <c r="V16" s="35">
        <f t="shared" si="7"/>
        <v>0</v>
      </c>
      <c r="W16" s="7">
        <v>0</v>
      </c>
      <c r="X16" s="23">
        <f t="shared" si="8"/>
        <v>1340</v>
      </c>
    </row>
    <row r="17" spans="1:24" s="1" customFormat="1" ht="13.5">
      <c r="A17" s="3">
        <v>13</v>
      </c>
      <c r="B17" s="2" t="s">
        <v>51</v>
      </c>
      <c r="C17" s="3"/>
      <c r="D17" s="3"/>
      <c r="E17" s="3"/>
      <c r="F17" s="3"/>
      <c r="G17" s="36"/>
      <c r="H17" s="3">
        <v>44</v>
      </c>
      <c r="I17" s="6">
        <f t="shared" si="2"/>
        <v>440</v>
      </c>
      <c r="J17" s="3">
        <v>9</v>
      </c>
      <c r="K17" s="3">
        <v>200</v>
      </c>
      <c r="L17" s="35">
        <f t="shared" si="3"/>
        <v>640</v>
      </c>
      <c r="M17" s="3"/>
      <c r="N17" s="6">
        <f t="shared" si="4"/>
        <v>0</v>
      </c>
      <c r="O17" s="7"/>
      <c r="P17" s="7"/>
      <c r="Q17" s="35">
        <f t="shared" si="5"/>
        <v>0</v>
      </c>
      <c r="R17" s="3"/>
      <c r="S17" s="6">
        <f t="shared" si="6"/>
        <v>0</v>
      </c>
      <c r="T17" s="7"/>
      <c r="U17" s="7"/>
      <c r="V17" s="35">
        <f t="shared" si="7"/>
        <v>0</v>
      </c>
      <c r="W17" s="7"/>
      <c r="X17" s="23">
        <f t="shared" si="8"/>
        <v>640</v>
      </c>
    </row>
  </sheetData>
  <sheetProtection/>
  <mergeCells count="15">
    <mergeCell ref="X2:X4"/>
    <mergeCell ref="A1:B1"/>
    <mergeCell ref="C3:D3"/>
    <mergeCell ref="E3:F3"/>
    <mergeCell ref="A2:A4"/>
    <mergeCell ref="B2:B4"/>
    <mergeCell ref="C2:G2"/>
    <mergeCell ref="H2:L2"/>
    <mergeCell ref="R2:V2"/>
    <mergeCell ref="W2:W3"/>
    <mergeCell ref="R3:S3"/>
    <mergeCell ref="H3:I3"/>
    <mergeCell ref="J3:K3"/>
    <mergeCell ref="M2:Q2"/>
    <mergeCell ref="M3:N3"/>
  </mergeCells>
  <printOptions/>
  <pageMargins left="0.63" right="0.71" top="1" bottom="1" header="0.5" footer="0.5"/>
  <pageSetup horizontalDpi="600" verticalDpi="600" orientation="landscape" paperSize="9" r:id="rId1"/>
  <headerFooter alignWithMargins="0">
    <oddHeader>&amp;CORSZÁGOS BAJNOKSÁG  2015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B2">
      <selection activeCell="B2" sqref="B2:B4"/>
    </sheetView>
  </sheetViews>
  <sheetFormatPr defaultColWidth="7.57421875" defaultRowHeight="12.75"/>
  <cols>
    <col min="1" max="1" width="7.57421875" style="9" customWidth="1"/>
    <col min="2" max="2" width="14.00390625" style="9" customWidth="1"/>
    <col min="3" max="23" width="7.7109375" style="9" customWidth="1"/>
    <col min="24" max="24" width="11.421875" style="9" customWidth="1"/>
    <col min="25" max="16384" width="7.57421875" style="9" customWidth="1"/>
  </cols>
  <sheetData>
    <row r="1" spans="1:23" ht="12.75">
      <c r="A1" s="15" t="s">
        <v>11</v>
      </c>
      <c r="B1" s="15"/>
      <c r="C1" s="16"/>
      <c r="D1" s="17"/>
      <c r="E1" s="16"/>
      <c r="F1" s="17"/>
      <c r="G1" s="16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4" ht="12.75" customHeight="1">
      <c r="A2" s="45" t="s">
        <v>17</v>
      </c>
      <c r="B2" s="45" t="s">
        <v>1</v>
      </c>
      <c r="C2" s="51" t="s">
        <v>21</v>
      </c>
      <c r="D2" s="58"/>
      <c r="E2" s="58"/>
      <c r="F2" s="58"/>
      <c r="G2" s="59"/>
      <c r="H2" s="51" t="s">
        <v>50</v>
      </c>
      <c r="I2" s="58"/>
      <c r="J2" s="58"/>
      <c r="K2" s="58"/>
      <c r="L2" s="59"/>
      <c r="M2" s="51" t="s">
        <v>54</v>
      </c>
      <c r="N2" s="52"/>
      <c r="O2" s="52"/>
      <c r="P2" s="52"/>
      <c r="Q2" s="53"/>
      <c r="R2" s="51" t="s">
        <v>59</v>
      </c>
      <c r="S2" s="52"/>
      <c r="T2" s="52"/>
      <c r="U2" s="52"/>
      <c r="V2" s="53"/>
      <c r="W2" s="37" t="s">
        <v>55</v>
      </c>
      <c r="X2" s="60" t="s">
        <v>23</v>
      </c>
    </row>
    <row r="3" spans="1:24" s="10" customFormat="1" ht="12.75">
      <c r="A3" s="63"/>
      <c r="B3" s="63"/>
      <c r="C3" s="43" t="s">
        <v>2</v>
      </c>
      <c r="D3" s="55"/>
      <c r="E3" s="43" t="s">
        <v>3</v>
      </c>
      <c r="F3" s="55"/>
      <c r="G3" s="5" t="s">
        <v>10</v>
      </c>
      <c r="H3" s="43" t="s">
        <v>2</v>
      </c>
      <c r="I3" s="55"/>
      <c r="J3" s="43" t="s">
        <v>3</v>
      </c>
      <c r="K3" s="55"/>
      <c r="L3" s="5" t="s">
        <v>10</v>
      </c>
      <c r="M3" s="43" t="s">
        <v>2</v>
      </c>
      <c r="N3" s="44"/>
      <c r="O3" s="5" t="s">
        <v>3</v>
      </c>
      <c r="P3" s="5" t="s">
        <v>3</v>
      </c>
      <c r="Q3" s="5" t="s">
        <v>10</v>
      </c>
      <c r="R3" s="43" t="s">
        <v>2</v>
      </c>
      <c r="S3" s="44"/>
      <c r="T3" s="5" t="s">
        <v>3</v>
      </c>
      <c r="U3" s="5" t="s">
        <v>3</v>
      </c>
      <c r="V3" s="5" t="s">
        <v>10</v>
      </c>
      <c r="W3" s="38"/>
      <c r="X3" s="61"/>
    </row>
    <row r="4" spans="1:24" s="10" customFormat="1" ht="12.75">
      <c r="A4" s="64"/>
      <c r="B4" s="64"/>
      <c r="C4" s="5" t="s">
        <v>15</v>
      </c>
      <c r="D4" s="5" t="s">
        <v>8</v>
      </c>
      <c r="E4" s="5" t="s">
        <v>9</v>
      </c>
      <c r="F4" s="5" t="s">
        <v>8</v>
      </c>
      <c r="G4" s="5" t="s">
        <v>8</v>
      </c>
      <c r="H4" s="5" t="s">
        <v>15</v>
      </c>
      <c r="I4" s="5" t="s">
        <v>8</v>
      </c>
      <c r="J4" s="5" t="s">
        <v>9</v>
      </c>
      <c r="K4" s="5" t="s">
        <v>8</v>
      </c>
      <c r="L4" s="5" t="s">
        <v>8</v>
      </c>
      <c r="M4" s="5" t="s">
        <v>15</v>
      </c>
      <c r="N4" s="5" t="s">
        <v>8</v>
      </c>
      <c r="O4" s="5" t="s">
        <v>9</v>
      </c>
      <c r="P4" s="5" t="s">
        <v>8</v>
      </c>
      <c r="Q4" s="5" t="s">
        <v>8</v>
      </c>
      <c r="R4" s="5" t="s">
        <v>15</v>
      </c>
      <c r="S4" s="5" t="s">
        <v>8</v>
      </c>
      <c r="T4" s="5" t="s">
        <v>9</v>
      </c>
      <c r="U4" s="5" t="s">
        <v>8</v>
      </c>
      <c r="V4" s="5" t="s">
        <v>8</v>
      </c>
      <c r="W4" s="5"/>
      <c r="X4" s="62"/>
    </row>
    <row r="5" spans="1:24" s="11" customFormat="1" ht="13.5">
      <c r="A5" s="3">
        <v>1</v>
      </c>
      <c r="B5" s="3" t="s">
        <v>24</v>
      </c>
      <c r="C5" s="3">
        <v>54</v>
      </c>
      <c r="D5" s="6">
        <f>+C5*10</f>
        <v>540</v>
      </c>
      <c r="E5" s="3">
        <v>1</v>
      </c>
      <c r="F5" s="6">
        <v>1000</v>
      </c>
      <c r="G5" s="33">
        <f>SUM(D5+F5)</f>
        <v>1540</v>
      </c>
      <c r="H5" s="3"/>
      <c r="I5" s="6">
        <f aca="true" t="shared" si="0" ref="I5:I11">+H5*10</f>
        <v>0</v>
      </c>
      <c r="J5" s="3"/>
      <c r="K5" s="6"/>
      <c r="L5" s="33">
        <f aca="true" t="shared" si="1" ref="L5:L11">SUM(I5+K5)</f>
        <v>0</v>
      </c>
      <c r="M5" s="3">
        <v>59</v>
      </c>
      <c r="N5" s="6">
        <f aca="true" t="shared" si="2" ref="N5:N11">+M5*10</f>
        <v>590</v>
      </c>
      <c r="O5" s="7">
        <v>1</v>
      </c>
      <c r="P5" s="7">
        <v>1000</v>
      </c>
      <c r="Q5" s="33">
        <f aca="true" t="shared" si="3" ref="Q5:Q11">SUM(N5+P5)</f>
        <v>1590</v>
      </c>
      <c r="R5" s="7">
        <v>55</v>
      </c>
      <c r="S5" s="6">
        <f aca="true" t="shared" si="4" ref="S5:S18">+R5*10</f>
        <v>550</v>
      </c>
      <c r="T5" s="7">
        <v>5</v>
      </c>
      <c r="U5" s="7">
        <v>400</v>
      </c>
      <c r="V5" s="33">
        <f aca="true" t="shared" si="5" ref="V5:V18">+S5+U5</f>
        <v>950</v>
      </c>
      <c r="W5" s="7">
        <v>0</v>
      </c>
      <c r="X5" s="23">
        <f aca="true" t="shared" si="6" ref="X5:X18">+G5+L5+Q5+V5+W5</f>
        <v>4080</v>
      </c>
    </row>
    <row r="6" spans="1:24" s="11" customFormat="1" ht="13.5">
      <c r="A6" s="3">
        <v>2</v>
      </c>
      <c r="B6" s="3" t="s">
        <v>40</v>
      </c>
      <c r="C6" s="18">
        <v>52</v>
      </c>
      <c r="D6" s="6">
        <f>+C6*10</f>
        <v>520</v>
      </c>
      <c r="E6" s="3">
        <v>4</v>
      </c>
      <c r="F6" s="6">
        <v>450</v>
      </c>
      <c r="G6" s="32">
        <f>SUM(D6+F6)</f>
        <v>970</v>
      </c>
      <c r="H6" s="3">
        <v>53</v>
      </c>
      <c r="I6" s="6">
        <f t="shared" si="0"/>
        <v>530</v>
      </c>
      <c r="J6" s="3">
        <v>2</v>
      </c>
      <c r="K6" s="6">
        <v>800</v>
      </c>
      <c r="L6" s="33">
        <f t="shared" si="1"/>
        <v>1330</v>
      </c>
      <c r="M6" s="3">
        <v>54</v>
      </c>
      <c r="N6" s="6">
        <f t="shared" si="2"/>
        <v>540</v>
      </c>
      <c r="O6" s="7">
        <v>3</v>
      </c>
      <c r="P6" s="7">
        <v>600</v>
      </c>
      <c r="Q6" s="33">
        <f t="shared" si="3"/>
        <v>1140</v>
      </c>
      <c r="R6" s="7">
        <v>50</v>
      </c>
      <c r="S6" s="6">
        <f t="shared" si="4"/>
        <v>500</v>
      </c>
      <c r="T6" s="7">
        <v>3</v>
      </c>
      <c r="U6" s="7">
        <v>600</v>
      </c>
      <c r="V6" s="33">
        <f t="shared" si="5"/>
        <v>1100</v>
      </c>
      <c r="W6" s="7">
        <v>-970</v>
      </c>
      <c r="X6" s="23">
        <f t="shared" si="6"/>
        <v>3570</v>
      </c>
    </row>
    <row r="7" spans="1:24" s="11" customFormat="1" ht="13.5">
      <c r="A7" s="3">
        <v>3</v>
      </c>
      <c r="B7" s="3" t="s">
        <v>25</v>
      </c>
      <c r="C7" s="3">
        <v>47</v>
      </c>
      <c r="D7" s="6">
        <f>+C7*10</f>
        <v>470</v>
      </c>
      <c r="E7" s="3">
        <v>2</v>
      </c>
      <c r="F7" s="6">
        <v>800</v>
      </c>
      <c r="G7" s="33">
        <f>SUM(D7+F7)</f>
        <v>1270</v>
      </c>
      <c r="H7" s="3"/>
      <c r="I7" s="6">
        <f t="shared" si="0"/>
        <v>0</v>
      </c>
      <c r="J7" s="3"/>
      <c r="K7" s="6"/>
      <c r="L7" s="33">
        <f t="shared" si="1"/>
        <v>0</v>
      </c>
      <c r="M7" s="3">
        <v>44</v>
      </c>
      <c r="N7" s="6">
        <f t="shared" si="2"/>
        <v>440</v>
      </c>
      <c r="O7" s="7">
        <v>2</v>
      </c>
      <c r="P7" s="7">
        <v>800</v>
      </c>
      <c r="Q7" s="33">
        <f t="shared" si="3"/>
        <v>1240</v>
      </c>
      <c r="R7" s="7">
        <v>43</v>
      </c>
      <c r="S7" s="6">
        <f t="shared" si="4"/>
        <v>430</v>
      </c>
      <c r="T7" s="7">
        <v>6</v>
      </c>
      <c r="U7" s="7">
        <v>350</v>
      </c>
      <c r="V7" s="33">
        <f t="shared" si="5"/>
        <v>780</v>
      </c>
      <c r="W7" s="7">
        <v>0</v>
      </c>
      <c r="X7" s="23">
        <f t="shared" si="6"/>
        <v>3290</v>
      </c>
    </row>
    <row r="8" spans="1:24" s="11" customFormat="1" ht="13.5">
      <c r="A8" s="3">
        <v>4</v>
      </c>
      <c r="B8" s="3" t="s">
        <v>48</v>
      </c>
      <c r="C8" s="3"/>
      <c r="D8" s="3"/>
      <c r="E8" s="3"/>
      <c r="F8" s="3"/>
      <c r="G8" s="34">
        <v>0</v>
      </c>
      <c r="H8" s="3">
        <v>48</v>
      </c>
      <c r="I8" s="6">
        <f t="shared" si="0"/>
        <v>480</v>
      </c>
      <c r="J8" s="3">
        <v>4</v>
      </c>
      <c r="K8" s="6">
        <v>450</v>
      </c>
      <c r="L8" s="33">
        <f t="shared" si="1"/>
        <v>930</v>
      </c>
      <c r="M8" s="3">
        <v>52</v>
      </c>
      <c r="N8" s="6">
        <f t="shared" si="2"/>
        <v>520</v>
      </c>
      <c r="O8" s="7">
        <v>5</v>
      </c>
      <c r="P8" s="7">
        <v>400</v>
      </c>
      <c r="Q8" s="33">
        <f t="shared" si="3"/>
        <v>920</v>
      </c>
      <c r="R8" s="7">
        <v>31</v>
      </c>
      <c r="S8" s="6">
        <f t="shared" si="4"/>
        <v>310</v>
      </c>
      <c r="T8" s="7">
        <v>1</v>
      </c>
      <c r="U8" s="7">
        <v>1000</v>
      </c>
      <c r="V8" s="33">
        <f t="shared" si="5"/>
        <v>1310</v>
      </c>
      <c r="W8" s="7">
        <v>0</v>
      </c>
      <c r="X8" s="23">
        <f t="shared" si="6"/>
        <v>3160</v>
      </c>
    </row>
    <row r="9" spans="1:24" s="11" customFormat="1" ht="13.5">
      <c r="A9" s="3">
        <v>5</v>
      </c>
      <c r="B9" s="18" t="s">
        <v>46</v>
      </c>
      <c r="C9" s="18">
        <v>13</v>
      </c>
      <c r="D9" s="24">
        <f>+C9*10</f>
        <v>130</v>
      </c>
      <c r="E9" s="18">
        <v>8</v>
      </c>
      <c r="F9" s="24">
        <v>250</v>
      </c>
      <c r="G9" s="33">
        <f>SUM(D9+F9)</f>
        <v>380</v>
      </c>
      <c r="H9" s="18">
        <v>24</v>
      </c>
      <c r="I9" s="6">
        <f t="shared" si="0"/>
        <v>240</v>
      </c>
      <c r="J9" s="18">
        <v>3</v>
      </c>
      <c r="K9" s="24">
        <v>600</v>
      </c>
      <c r="L9" s="33">
        <f t="shared" si="1"/>
        <v>840</v>
      </c>
      <c r="M9" s="3">
        <v>43</v>
      </c>
      <c r="N9" s="6">
        <f t="shared" si="2"/>
        <v>430</v>
      </c>
      <c r="O9" s="7">
        <v>6</v>
      </c>
      <c r="P9" s="7">
        <v>350</v>
      </c>
      <c r="Q9" s="33">
        <f t="shared" si="3"/>
        <v>780</v>
      </c>
      <c r="R9" s="7"/>
      <c r="S9" s="6">
        <f t="shared" si="4"/>
        <v>0</v>
      </c>
      <c r="T9" s="7"/>
      <c r="U9" s="7"/>
      <c r="V9" s="33">
        <f t="shared" si="5"/>
        <v>0</v>
      </c>
      <c r="W9" s="7">
        <v>0</v>
      </c>
      <c r="X9" s="23">
        <f t="shared" si="6"/>
        <v>2000</v>
      </c>
    </row>
    <row r="10" spans="1:24" s="11" customFormat="1" ht="13.5">
      <c r="A10" s="3">
        <v>6</v>
      </c>
      <c r="B10" s="3" t="s">
        <v>33</v>
      </c>
      <c r="C10" s="3">
        <v>49</v>
      </c>
      <c r="D10" s="6">
        <f>+C10*10</f>
        <v>490</v>
      </c>
      <c r="E10" s="3">
        <v>7</v>
      </c>
      <c r="F10" s="6">
        <v>300</v>
      </c>
      <c r="G10" s="33">
        <f>SUM(D10+F10)</f>
        <v>790</v>
      </c>
      <c r="H10" s="3"/>
      <c r="I10" s="6">
        <f t="shared" si="0"/>
        <v>0</v>
      </c>
      <c r="J10" s="3"/>
      <c r="K10" s="6"/>
      <c r="L10" s="33">
        <f t="shared" si="1"/>
        <v>0</v>
      </c>
      <c r="M10" s="3">
        <v>62</v>
      </c>
      <c r="N10" s="6">
        <f t="shared" si="2"/>
        <v>620</v>
      </c>
      <c r="O10" s="7">
        <v>4</v>
      </c>
      <c r="P10" s="7">
        <v>450</v>
      </c>
      <c r="Q10" s="33">
        <f t="shared" si="3"/>
        <v>1070</v>
      </c>
      <c r="R10" s="7"/>
      <c r="S10" s="6">
        <f t="shared" si="4"/>
        <v>0</v>
      </c>
      <c r="T10" s="7"/>
      <c r="U10" s="7"/>
      <c r="V10" s="33">
        <f t="shared" si="5"/>
        <v>0</v>
      </c>
      <c r="W10" s="7">
        <v>0</v>
      </c>
      <c r="X10" s="23">
        <f t="shared" si="6"/>
        <v>1860</v>
      </c>
    </row>
    <row r="11" spans="1:24" s="11" customFormat="1" ht="13.5">
      <c r="A11" s="3">
        <v>7</v>
      </c>
      <c r="B11" s="3" t="s">
        <v>39</v>
      </c>
      <c r="C11" s="3">
        <v>49</v>
      </c>
      <c r="D11" s="6">
        <f>+C11*10</f>
        <v>490</v>
      </c>
      <c r="E11" s="3">
        <v>3</v>
      </c>
      <c r="F11" s="6">
        <v>600</v>
      </c>
      <c r="G11" s="33">
        <f>SUM(D11+F11)</f>
        <v>1090</v>
      </c>
      <c r="H11" s="3"/>
      <c r="I11" s="6">
        <f t="shared" si="0"/>
        <v>0</v>
      </c>
      <c r="J11" s="3"/>
      <c r="K11" s="6"/>
      <c r="L11" s="33">
        <f t="shared" si="1"/>
        <v>0</v>
      </c>
      <c r="M11" s="3">
        <v>19</v>
      </c>
      <c r="N11" s="6">
        <f t="shared" si="2"/>
        <v>190</v>
      </c>
      <c r="O11" s="7">
        <v>7</v>
      </c>
      <c r="P11" s="7">
        <v>300</v>
      </c>
      <c r="Q11" s="33">
        <f t="shared" si="3"/>
        <v>490</v>
      </c>
      <c r="R11" s="7"/>
      <c r="S11" s="6">
        <f t="shared" si="4"/>
        <v>0</v>
      </c>
      <c r="T11" s="7"/>
      <c r="U11" s="7"/>
      <c r="V11" s="33">
        <f t="shared" si="5"/>
        <v>0</v>
      </c>
      <c r="W11" s="7"/>
      <c r="X11" s="23">
        <f t="shared" si="6"/>
        <v>1580</v>
      </c>
    </row>
    <row r="12" spans="1:24" ht="13.5">
      <c r="A12" s="18">
        <v>8</v>
      </c>
      <c r="B12" s="3" t="s">
        <v>56</v>
      </c>
      <c r="C12" s="3"/>
      <c r="D12" s="3"/>
      <c r="E12" s="3"/>
      <c r="F12" s="3"/>
      <c r="G12" s="34"/>
      <c r="H12" s="3"/>
      <c r="I12" s="3"/>
      <c r="J12" s="3"/>
      <c r="K12" s="3"/>
      <c r="L12" s="34"/>
      <c r="M12" s="3"/>
      <c r="N12" s="3"/>
      <c r="O12" s="3"/>
      <c r="P12" s="3"/>
      <c r="Q12" s="34"/>
      <c r="R12" s="3">
        <v>46</v>
      </c>
      <c r="S12" s="6">
        <f t="shared" si="4"/>
        <v>460</v>
      </c>
      <c r="T12" s="3">
        <v>2</v>
      </c>
      <c r="U12" s="3">
        <v>800</v>
      </c>
      <c r="V12" s="33">
        <f t="shared" si="5"/>
        <v>1260</v>
      </c>
      <c r="W12" s="3"/>
      <c r="X12" s="23">
        <f t="shared" si="6"/>
        <v>1260</v>
      </c>
    </row>
    <row r="13" spans="1:24" s="28" customFormat="1" ht="15">
      <c r="A13" s="3">
        <v>9</v>
      </c>
      <c r="B13" s="3" t="s">
        <v>27</v>
      </c>
      <c r="C13" s="3"/>
      <c r="D13" s="3"/>
      <c r="E13" s="3"/>
      <c r="F13" s="3"/>
      <c r="G13" s="34"/>
      <c r="H13" s="3">
        <v>18</v>
      </c>
      <c r="I13" s="6">
        <f>+H13*10</f>
        <v>180</v>
      </c>
      <c r="J13" s="3">
        <v>1</v>
      </c>
      <c r="K13" s="6">
        <v>1000</v>
      </c>
      <c r="L13" s="33">
        <f>SUM(I13+K13)</f>
        <v>1180</v>
      </c>
      <c r="M13" s="7"/>
      <c r="N13" s="6">
        <f>+M13*10</f>
        <v>0</v>
      </c>
      <c r="O13" s="7"/>
      <c r="P13" s="7"/>
      <c r="Q13" s="33">
        <f>SUM(N13+P13)</f>
        <v>0</v>
      </c>
      <c r="R13" s="7"/>
      <c r="S13" s="6">
        <f t="shared" si="4"/>
        <v>0</v>
      </c>
      <c r="T13" s="7"/>
      <c r="U13" s="7"/>
      <c r="V13" s="33">
        <f t="shared" si="5"/>
        <v>0</v>
      </c>
      <c r="W13" s="7"/>
      <c r="X13" s="23">
        <f t="shared" si="6"/>
        <v>1180</v>
      </c>
    </row>
    <row r="14" spans="1:24" s="1" customFormat="1" ht="13.5">
      <c r="A14" s="3">
        <v>10</v>
      </c>
      <c r="B14" s="18" t="s">
        <v>14</v>
      </c>
      <c r="C14" s="3">
        <v>61</v>
      </c>
      <c r="D14" s="6">
        <f>+C14*10</f>
        <v>610</v>
      </c>
      <c r="E14" s="3">
        <v>5</v>
      </c>
      <c r="F14" s="6">
        <v>400</v>
      </c>
      <c r="G14" s="33">
        <f>SUM(D14+F14)</f>
        <v>1010</v>
      </c>
      <c r="H14" s="3"/>
      <c r="I14" s="6">
        <f>+H14*10</f>
        <v>0</v>
      </c>
      <c r="J14" s="3"/>
      <c r="K14" s="6"/>
      <c r="L14" s="33">
        <f>SUM(I14+K14)</f>
        <v>0</v>
      </c>
      <c r="M14" s="7"/>
      <c r="N14" s="6">
        <f>+M14*10</f>
        <v>0</v>
      </c>
      <c r="O14" s="7"/>
      <c r="P14" s="7"/>
      <c r="Q14" s="33">
        <f>SUM(N14+P14)</f>
        <v>0</v>
      </c>
      <c r="R14" s="7"/>
      <c r="S14" s="6">
        <f t="shared" si="4"/>
        <v>0</v>
      </c>
      <c r="T14" s="7"/>
      <c r="U14" s="7"/>
      <c r="V14" s="33">
        <f t="shared" si="5"/>
        <v>0</v>
      </c>
      <c r="W14" s="7"/>
      <c r="X14" s="23">
        <f t="shared" si="6"/>
        <v>1010</v>
      </c>
    </row>
    <row r="15" spans="1:24" s="1" customFormat="1" ht="13.5">
      <c r="A15" s="3">
        <v>11</v>
      </c>
      <c r="B15" s="3" t="s">
        <v>41</v>
      </c>
      <c r="C15" s="18">
        <v>61</v>
      </c>
      <c r="D15" s="6">
        <f>+C15*10</f>
        <v>610</v>
      </c>
      <c r="E15" s="3">
        <v>6</v>
      </c>
      <c r="F15" s="6">
        <v>350</v>
      </c>
      <c r="G15" s="33">
        <f>SUM(D15+F15)</f>
        <v>960</v>
      </c>
      <c r="H15" s="3"/>
      <c r="I15" s="6">
        <f>+H15*10</f>
        <v>0</v>
      </c>
      <c r="J15" s="3"/>
      <c r="K15" s="6"/>
      <c r="L15" s="33">
        <f>SUM(I15+K15)</f>
        <v>0</v>
      </c>
      <c r="M15" s="7"/>
      <c r="N15" s="6">
        <f>+M15*10</f>
        <v>0</v>
      </c>
      <c r="O15" s="7"/>
      <c r="P15" s="7"/>
      <c r="Q15" s="33">
        <f>SUM(N15+P15)</f>
        <v>0</v>
      </c>
      <c r="R15" s="7"/>
      <c r="S15" s="6">
        <f t="shared" si="4"/>
        <v>0</v>
      </c>
      <c r="T15" s="7"/>
      <c r="U15" s="7"/>
      <c r="V15" s="33">
        <f t="shared" si="5"/>
        <v>0</v>
      </c>
      <c r="W15" s="7"/>
      <c r="X15" s="23">
        <f t="shared" si="6"/>
        <v>960</v>
      </c>
    </row>
    <row r="16" spans="1:24" s="1" customFormat="1" ht="13.5">
      <c r="A16" s="3">
        <v>12</v>
      </c>
      <c r="B16" s="18" t="s">
        <v>52</v>
      </c>
      <c r="C16" s="3"/>
      <c r="D16" s="3"/>
      <c r="E16" s="3"/>
      <c r="F16" s="3"/>
      <c r="G16" s="34"/>
      <c r="H16" s="3">
        <v>49</v>
      </c>
      <c r="I16" s="6">
        <f>+H16*10</f>
        <v>490</v>
      </c>
      <c r="J16" s="3">
        <v>6</v>
      </c>
      <c r="K16" s="6">
        <v>350</v>
      </c>
      <c r="L16" s="33">
        <f>SUM(I16+K16)</f>
        <v>840</v>
      </c>
      <c r="M16" s="7"/>
      <c r="N16" s="6">
        <f>+M16*10</f>
        <v>0</v>
      </c>
      <c r="O16" s="7"/>
      <c r="P16" s="7"/>
      <c r="Q16" s="33">
        <f>SUM(N16+P16)</f>
        <v>0</v>
      </c>
      <c r="R16" s="7"/>
      <c r="S16" s="6">
        <f t="shared" si="4"/>
        <v>0</v>
      </c>
      <c r="T16" s="7"/>
      <c r="U16" s="7"/>
      <c r="V16" s="33">
        <f t="shared" si="5"/>
        <v>0</v>
      </c>
      <c r="W16" s="7"/>
      <c r="X16" s="23">
        <f t="shared" si="6"/>
        <v>840</v>
      </c>
    </row>
    <row r="17" spans="2:24" s="1" customFormat="1" ht="13.5">
      <c r="B17" s="18" t="s">
        <v>53</v>
      </c>
      <c r="C17" s="3"/>
      <c r="D17" s="3"/>
      <c r="E17" s="3"/>
      <c r="F17" s="3"/>
      <c r="G17" s="34"/>
      <c r="H17" s="3">
        <v>30</v>
      </c>
      <c r="I17" s="6">
        <f>+H17*10</f>
        <v>300</v>
      </c>
      <c r="J17" s="3">
        <v>5</v>
      </c>
      <c r="K17" s="6">
        <v>400</v>
      </c>
      <c r="L17" s="33">
        <f>SUM(I17+K17)</f>
        <v>700</v>
      </c>
      <c r="M17" s="7"/>
      <c r="N17" s="6">
        <f>+M17*10</f>
        <v>0</v>
      </c>
      <c r="O17" s="7"/>
      <c r="P17" s="7"/>
      <c r="Q17" s="33">
        <f>SUM(N17+P17)</f>
        <v>0</v>
      </c>
      <c r="R17" s="7"/>
      <c r="S17" s="6">
        <f t="shared" si="4"/>
        <v>0</v>
      </c>
      <c r="T17" s="7"/>
      <c r="U17" s="7"/>
      <c r="V17" s="33">
        <f t="shared" si="5"/>
        <v>0</v>
      </c>
      <c r="W17" s="7"/>
      <c r="X17" s="23">
        <f t="shared" si="6"/>
        <v>700</v>
      </c>
    </row>
    <row r="18" spans="2:24" s="1" customFormat="1" ht="13.5">
      <c r="B18" s="3" t="s">
        <v>42</v>
      </c>
      <c r="C18" s="3"/>
      <c r="D18" s="3"/>
      <c r="E18" s="3"/>
      <c r="F18" s="3"/>
      <c r="G18" s="34"/>
      <c r="H18" s="3"/>
      <c r="I18" s="3"/>
      <c r="J18" s="3"/>
      <c r="K18" s="3"/>
      <c r="L18" s="34"/>
      <c r="M18" s="3"/>
      <c r="N18" s="3"/>
      <c r="O18" s="3"/>
      <c r="P18" s="3"/>
      <c r="Q18" s="34"/>
      <c r="R18" s="3">
        <v>25</v>
      </c>
      <c r="S18" s="6">
        <f t="shared" si="4"/>
        <v>250</v>
      </c>
      <c r="T18" s="3">
        <v>4</v>
      </c>
      <c r="U18" s="3">
        <v>450</v>
      </c>
      <c r="V18" s="33">
        <f t="shared" si="5"/>
        <v>700</v>
      </c>
      <c r="W18" s="3"/>
      <c r="X18" s="23">
        <f t="shared" si="6"/>
        <v>700</v>
      </c>
    </row>
  </sheetData>
  <sheetProtection/>
  <mergeCells count="14">
    <mergeCell ref="X2:X4"/>
    <mergeCell ref="A2:A4"/>
    <mergeCell ref="B2:B4"/>
    <mergeCell ref="C2:G2"/>
    <mergeCell ref="C3:D3"/>
    <mergeCell ref="E3:F3"/>
    <mergeCell ref="H2:L2"/>
    <mergeCell ref="H3:I3"/>
    <mergeCell ref="J3:K3"/>
    <mergeCell ref="R2:V2"/>
    <mergeCell ref="W2:W3"/>
    <mergeCell ref="R3:S3"/>
    <mergeCell ref="M2:Q2"/>
    <mergeCell ref="M3:N3"/>
  </mergeCells>
  <printOptions/>
  <pageMargins left="0.75" right="0.75" top="1" bottom="1" header="0.5" footer="0.5"/>
  <pageSetup horizontalDpi="209" verticalDpi="209" orientation="landscape" paperSize="9" r:id="rId1"/>
  <headerFooter alignWithMargins="0">
    <oddHeader>&amp;CORSZÁGOS BAJNOKSÁG  2015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93"/>
  <sheetViews>
    <sheetView zoomScalePageLayoutView="0" workbookViewId="0" topLeftCell="B1">
      <selection activeCell="B2" sqref="B2:B4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7" width="7.7109375" style="20" customWidth="1"/>
    <col min="8" max="23" width="7.7109375" style="13" customWidth="1"/>
    <col min="24" max="24" width="11.00390625" style="9" customWidth="1"/>
    <col min="25" max="16384" width="9.140625" style="9" customWidth="1"/>
  </cols>
  <sheetData>
    <row r="1" spans="1:23" ht="12.75">
      <c r="A1" s="15" t="s">
        <v>29</v>
      </c>
      <c r="B1" s="15"/>
      <c r="C1" s="16"/>
      <c r="D1" s="17"/>
      <c r="E1" s="16"/>
      <c r="F1" s="17"/>
      <c r="G1" s="16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4" ht="12.75" customHeight="1">
      <c r="A2" s="45" t="s">
        <v>17</v>
      </c>
      <c r="B2" s="45" t="s">
        <v>1</v>
      </c>
      <c r="C2" s="51" t="s">
        <v>20</v>
      </c>
      <c r="D2" s="58"/>
      <c r="E2" s="58"/>
      <c r="F2" s="58"/>
      <c r="G2" s="59"/>
      <c r="H2" s="51" t="s">
        <v>50</v>
      </c>
      <c r="I2" s="58"/>
      <c r="J2" s="58"/>
      <c r="K2" s="58"/>
      <c r="L2" s="59"/>
      <c r="M2" s="51" t="s">
        <v>54</v>
      </c>
      <c r="N2" s="52"/>
      <c r="O2" s="52"/>
      <c r="P2" s="52"/>
      <c r="Q2" s="53"/>
      <c r="R2" s="51" t="s">
        <v>59</v>
      </c>
      <c r="S2" s="52"/>
      <c r="T2" s="52"/>
      <c r="U2" s="52"/>
      <c r="V2" s="53"/>
      <c r="W2" s="37" t="s">
        <v>55</v>
      </c>
      <c r="X2" s="39" t="s">
        <v>23</v>
      </c>
    </row>
    <row r="3" spans="1:24" s="10" customFormat="1" ht="12.75">
      <c r="A3" s="63"/>
      <c r="B3" s="56"/>
      <c r="C3" s="65" t="s">
        <v>2</v>
      </c>
      <c r="D3" s="55"/>
      <c r="E3" s="43" t="s">
        <v>3</v>
      </c>
      <c r="F3" s="55"/>
      <c r="G3" s="5" t="s">
        <v>10</v>
      </c>
      <c r="H3" s="43" t="s">
        <v>2</v>
      </c>
      <c r="I3" s="55"/>
      <c r="J3" s="43" t="s">
        <v>3</v>
      </c>
      <c r="K3" s="55"/>
      <c r="L3" s="5" t="s">
        <v>10</v>
      </c>
      <c r="M3" s="43" t="s">
        <v>2</v>
      </c>
      <c r="N3" s="44"/>
      <c r="O3" s="5" t="s">
        <v>3</v>
      </c>
      <c r="P3" s="5" t="s">
        <v>3</v>
      </c>
      <c r="Q3" s="5" t="s">
        <v>10</v>
      </c>
      <c r="R3" s="43" t="s">
        <v>2</v>
      </c>
      <c r="S3" s="44"/>
      <c r="T3" s="5" t="s">
        <v>3</v>
      </c>
      <c r="U3" s="5" t="s">
        <v>3</v>
      </c>
      <c r="V3" s="5" t="s">
        <v>10</v>
      </c>
      <c r="W3" s="38"/>
      <c r="X3" s="40"/>
    </row>
    <row r="4" spans="1:24" s="10" customFormat="1" ht="12.75">
      <c r="A4" s="64"/>
      <c r="B4" s="57"/>
      <c r="C4" s="21" t="s">
        <v>15</v>
      </c>
      <c r="D4" s="5" t="s">
        <v>8</v>
      </c>
      <c r="E4" s="5" t="s">
        <v>9</v>
      </c>
      <c r="F4" s="5" t="s">
        <v>8</v>
      </c>
      <c r="G4" s="5" t="s">
        <v>8</v>
      </c>
      <c r="H4" s="5" t="s">
        <v>15</v>
      </c>
      <c r="I4" s="5" t="s">
        <v>8</v>
      </c>
      <c r="J4" s="5" t="s">
        <v>9</v>
      </c>
      <c r="K4" s="5" t="s">
        <v>8</v>
      </c>
      <c r="L4" s="5" t="s">
        <v>8</v>
      </c>
      <c r="M4" s="5" t="s">
        <v>15</v>
      </c>
      <c r="N4" s="5" t="s">
        <v>8</v>
      </c>
      <c r="O4" s="5" t="s">
        <v>9</v>
      </c>
      <c r="P4" s="5" t="s">
        <v>8</v>
      </c>
      <c r="Q4" s="5" t="s">
        <v>8</v>
      </c>
      <c r="R4" s="5" t="s">
        <v>15</v>
      </c>
      <c r="S4" s="5" t="s">
        <v>8</v>
      </c>
      <c r="T4" s="5" t="s">
        <v>9</v>
      </c>
      <c r="U4" s="5" t="s">
        <v>8</v>
      </c>
      <c r="V4" s="5" t="s">
        <v>8</v>
      </c>
      <c r="W4" s="5"/>
      <c r="X4" s="40"/>
    </row>
    <row r="5" spans="1:24" s="11" customFormat="1" ht="13.5">
      <c r="A5" s="3">
        <v>1</v>
      </c>
      <c r="B5" s="18" t="s">
        <v>44</v>
      </c>
      <c r="C5" s="18">
        <v>14</v>
      </c>
      <c r="D5" s="24">
        <f>+C5*10</f>
        <v>140</v>
      </c>
      <c r="E5" s="18">
        <v>8</v>
      </c>
      <c r="F5" s="6">
        <v>250</v>
      </c>
      <c r="G5" s="32">
        <f>SUM(D5+F5)</f>
        <v>390</v>
      </c>
      <c r="H5" s="3">
        <v>32</v>
      </c>
      <c r="I5" s="6">
        <f aca="true" t="shared" si="0" ref="I5:I14">+H5*10</f>
        <v>320</v>
      </c>
      <c r="J5" s="3">
        <v>1</v>
      </c>
      <c r="K5" s="6">
        <v>1000</v>
      </c>
      <c r="L5" s="33">
        <f aca="true" t="shared" si="1" ref="L5:L14">SUM(I5+K5)</f>
        <v>1320</v>
      </c>
      <c r="M5" s="3">
        <v>57</v>
      </c>
      <c r="N5" s="6">
        <f aca="true" t="shared" si="2" ref="N5:N14">+M5*10</f>
        <v>570</v>
      </c>
      <c r="O5" s="7">
        <v>1</v>
      </c>
      <c r="P5" s="7">
        <v>1000</v>
      </c>
      <c r="Q5" s="33">
        <f aca="true" t="shared" si="3" ref="Q5:Q14">SUM(N5+P5)</f>
        <v>1570</v>
      </c>
      <c r="R5" s="31">
        <v>53</v>
      </c>
      <c r="S5" s="6">
        <f aca="true" t="shared" si="4" ref="S5:S14">+R5*10</f>
        <v>530</v>
      </c>
      <c r="T5" s="7">
        <v>2</v>
      </c>
      <c r="U5" s="7">
        <v>800</v>
      </c>
      <c r="V5" s="33">
        <f aca="true" t="shared" si="5" ref="V5:V14">+S5+U5</f>
        <v>1330</v>
      </c>
      <c r="W5" s="7">
        <v>-390</v>
      </c>
      <c r="X5" s="23">
        <f aca="true" t="shared" si="6" ref="X5:X14">+G5+L5+Q5+V5+W5</f>
        <v>4220</v>
      </c>
    </row>
    <row r="6" spans="1:24" s="11" customFormat="1" ht="13.5">
      <c r="A6" s="3">
        <v>2</v>
      </c>
      <c r="B6" s="3" t="s">
        <v>43</v>
      </c>
      <c r="C6" s="3">
        <v>50</v>
      </c>
      <c r="D6" s="6">
        <f>+C6*10</f>
        <v>500</v>
      </c>
      <c r="E6" s="3">
        <v>3</v>
      </c>
      <c r="F6" s="6">
        <v>600</v>
      </c>
      <c r="G6" s="33">
        <f>SUM(D6+F6)</f>
        <v>1100</v>
      </c>
      <c r="H6" s="3">
        <v>47</v>
      </c>
      <c r="I6" s="6">
        <f t="shared" si="0"/>
        <v>470</v>
      </c>
      <c r="J6" s="3">
        <v>2</v>
      </c>
      <c r="K6" s="6">
        <v>800</v>
      </c>
      <c r="L6" s="33">
        <f t="shared" si="1"/>
        <v>1270</v>
      </c>
      <c r="M6" s="3">
        <v>56</v>
      </c>
      <c r="N6" s="6">
        <f t="shared" si="2"/>
        <v>560</v>
      </c>
      <c r="O6" s="7">
        <v>2</v>
      </c>
      <c r="P6" s="7">
        <v>800</v>
      </c>
      <c r="Q6" s="33">
        <f t="shared" si="3"/>
        <v>1360</v>
      </c>
      <c r="R6" s="31">
        <v>51</v>
      </c>
      <c r="S6" s="6">
        <f t="shared" si="4"/>
        <v>510</v>
      </c>
      <c r="T6" s="7">
        <v>7</v>
      </c>
      <c r="U6" s="7">
        <v>300</v>
      </c>
      <c r="V6" s="32">
        <f t="shared" si="5"/>
        <v>810</v>
      </c>
      <c r="W6" s="7">
        <v>-810</v>
      </c>
      <c r="X6" s="23">
        <f t="shared" si="6"/>
        <v>3730</v>
      </c>
    </row>
    <row r="7" spans="1:24" s="11" customFormat="1" ht="13.5">
      <c r="A7" s="3">
        <v>3</v>
      </c>
      <c r="B7" s="3" t="s">
        <v>6</v>
      </c>
      <c r="C7" s="3">
        <v>52</v>
      </c>
      <c r="D7" s="6">
        <f>+C7*10</f>
        <v>520</v>
      </c>
      <c r="E7" s="3">
        <v>1</v>
      </c>
      <c r="F7" s="6">
        <v>1000</v>
      </c>
      <c r="G7" s="33">
        <f>SUM(D7+F7)</f>
        <v>1520</v>
      </c>
      <c r="H7" s="3">
        <v>47</v>
      </c>
      <c r="I7" s="6">
        <f t="shared" si="0"/>
        <v>470</v>
      </c>
      <c r="J7" s="3">
        <v>4</v>
      </c>
      <c r="K7" s="6">
        <v>450</v>
      </c>
      <c r="L7" s="33">
        <f t="shared" si="1"/>
        <v>920</v>
      </c>
      <c r="M7" s="3">
        <v>55</v>
      </c>
      <c r="N7" s="6">
        <f t="shared" si="2"/>
        <v>550</v>
      </c>
      <c r="O7" s="7">
        <v>5</v>
      </c>
      <c r="P7" s="7">
        <v>400</v>
      </c>
      <c r="Q7" s="33">
        <f t="shared" si="3"/>
        <v>950</v>
      </c>
      <c r="R7" s="31">
        <v>46</v>
      </c>
      <c r="S7" s="6">
        <f t="shared" si="4"/>
        <v>460</v>
      </c>
      <c r="T7" s="7">
        <v>8</v>
      </c>
      <c r="U7" s="7">
        <v>250</v>
      </c>
      <c r="V7" s="32">
        <f t="shared" si="5"/>
        <v>710</v>
      </c>
      <c r="W7" s="7">
        <v>-710</v>
      </c>
      <c r="X7" s="23">
        <f t="shared" si="6"/>
        <v>3390</v>
      </c>
    </row>
    <row r="8" spans="1:24" s="13" customFormat="1" ht="13.5">
      <c r="A8" s="18">
        <v>4</v>
      </c>
      <c r="B8" s="18" t="s">
        <v>13</v>
      </c>
      <c r="C8" s="18">
        <v>57</v>
      </c>
      <c r="D8" s="6">
        <f>+C8*10</f>
        <v>570</v>
      </c>
      <c r="E8" s="3">
        <v>4</v>
      </c>
      <c r="F8" s="24">
        <v>450</v>
      </c>
      <c r="G8" s="33">
        <f>SUM(D8+F8)</f>
        <v>1020</v>
      </c>
      <c r="H8" s="3">
        <v>52</v>
      </c>
      <c r="I8" s="6">
        <f t="shared" si="0"/>
        <v>520</v>
      </c>
      <c r="J8" s="3">
        <v>3</v>
      </c>
      <c r="K8" s="6">
        <v>600</v>
      </c>
      <c r="L8" s="33">
        <f t="shared" si="1"/>
        <v>1120</v>
      </c>
      <c r="M8" s="3">
        <v>59</v>
      </c>
      <c r="N8" s="6">
        <f t="shared" si="2"/>
        <v>590</v>
      </c>
      <c r="O8" s="7">
        <v>4</v>
      </c>
      <c r="P8" s="7">
        <v>450</v>
      </c>
      <c r="Q8" s="33">
        <f t="shared" si="3"/>
        <v>1040</v>
      </c>
      <c r="R8" s="31">
        <v>53</v>
      </c>
      <c r="S8" s="6">
        <f t="shared" si="4"/>
        <v>530</v>
      </c>
      <c r="T8" s="7">
        <v>4</v>
      </c>
      <c r="U8" s="7">
        <v>450</v>
      </c>
      <c r="V8" s="32">
        <f t="shared" si="5"/>
        <v>980</v>
      </c>
      <c r="W8" s="7">
        <v>-980</v>
      </c>
      <c r="X8" s="23">
        <f t="shared" si="6"/>
        <v>3180</v>
      </c>
    </row>
    <row r="9" spans="1:24" s="13" customFormat="1" ht="13.5">
      <c r="A9" s="29">
        <v>5</v>
      </c>
      <c r="B9" s="18" t="s">
        <v>45</v>
      </c>
      <c r="C9" s="18">
        <v>12</v>
      </c>
      <c r="D9" s="24">
        <f>+C9*10</f>
        <v>120</v>
      </c>
      <c r="E9" s="18">
        <v>9</v>
      </c>
      <c r="F9" s="6">
        <v>200</v>
      </c>
      <c r="G9" s="32">
        <f>SUM(D9+F9)</f>
        <v>320</v>
      </c>
      <c r="H9" s="3">
        <v>38</v>
      </c>
      <c r="I9" s="6">
        <f t="shared" si="0"/>
        <v>380</v>
      </c>
      <c r="J9" s="3">
        <v>6</v>
      </c>
      <c r="K9" s="6">
        <v>350</v>
      </c>
      <c r="L9" s="33">
        <f t="shared" si="1"/>
        <v>730</v>
      </c>
      <c r="M9" s="3">
        <v>55</v>
      </c>
      <c r="N9" s="6">
        <f t="shared" si="2"/>
        <v>550</v>
      </c>
      <c r="O9" s="7">
        <v>7</v>
      </c>
      <c r="P9" s="7">
        <v>300</v>
      </c>
      <c r="Q9" s="33">
        <f t="shared" si="3"/>
        <v>850</v>
      </c>
      <c r="R9" s="31">
        <v>35</v>
      </c>
      <c r="S9" s="6">
        <f t="shared" si="4"/>
        <v>350</v>
      </c>
      <c r="T9" s="7">
        <v>1</v>
      </c>
      <c r="U9" s="7">
        <v>1000</v>
      </c>
      <c r="V9" s="33">
        <f t="shared" si="5"/>
        <v>1350</v>
      </c>
      <c r="W9" s="7">
        <v>-320</v>
      </c>
      <c r="X9" s="23">
        <f t="shared" si="6"/>
        <v>2930</v>
      </c>
    </row>
    <row r="10" spans="1:24" s="19" customFormat="1" ht="13.5">
      <c r="A10" s="30">
        <v>6</v>
      </c>
      <c r="B10" s="18" t="s">
        <v>46</v>
      </c>
      <c r="C10" s="3"/>
      <c r="D10" s="24"/>
      <c r="E10" s="18"/>
      <c r="F10" s="3"/>
      <c r="G10" s="34">
        <v>0</v>
      </c>
      <c r="H10" s="3">
        <v>57</v>
      </c>
      <c r="I10" s="6">
        <f t="shared" si="0"/>
        <v>570</v>
      </c>
      <c r="J10" s="3">
        <v>5</v>
      </c>
      <c r="K10" s="6">
        <v>400</v>
      </c>
      <c r="L10" s="33">
        <f t="shared" si="1"/>
        <v>970</v>
      </c>
      <c r="M10" s="3">
        <v>55</v>
      </c>
      <c r="N10" s="6">
        <f t="shared" si="2"/>
        <v>550</v>
      </c>
      <c r="O10" s="7">
        <v>3</v>
      </c>
      <c r="P10" s="7">
        <v>600</v>
      </c>
      <c r="Q10" s="33">
        <f t="shared" si="3"/>
        <v>1150</v>
      </c>
      <c r="R10" s="31">
        <v>51</v>
      </c>
      <c r="S10" s="6">
        <f t="shared" si="4"/>
        <v>510</v>
      </c>
      <c r="T10" s="7">
        <v>10</v>
      </c>
      <c r="U10" s="7">
        <v>150</v>
      </c>
      <c r="V10" s="33">
        <f t="shared" si="5"/>
        <v>660</v>
      </c>
      <c r="W10" s="7">
        <v>0</v>
      </c>
      <c r="X10" s="23">
        <f t="shared" si="6"/>
        <v>2780</v>
      </c>
    </row>
    <row r="11" spans="1:24" s="13" customFormat="1" ht="13.5">
      <c r="A11" s="18">
        <v>7</v>
      </c>
      <c r="B11" s="18" t="s">
        <v>31</v>
      </c>
      <c r="C11" s="3">
        <v>50</v>
      </c>
      <c r="D11" s="24">
        <f>+C11*10</f>
        <v>500</v>
      </c>
      <c r="E11" s="18">
        <v>5</v>
      </c>
      <c r="F11" s="6">
        <v>400</v>
      </c>
      <c r="G11" s="33">
        <f>SUM(D11+F11)</f>
        <v>900</v>
      </c>
      <c r="H11" s="3"/>
      <c r="I11" s="6">
        <f t="shared" si="0"/>
        <v>0</v>
      </c>
      <c r="J11" s="3"/>
      <c r="K11" s="6"/>
      <c r="L11" s="33">
        <f t="shared" si="1"/>
        <v>0</v>
      </c>
      <c r="M11" s="3">
        <v>55</v>
      </c>
      <c r="N11" s="6">
        <f t="shared" si="2"/>
        <v>550</v>
      </c>
      <c r="O11" s="7">
        <v>6</v>
      </c>
      <c r="P11" s="7">
        <v>350</v>
      </c>
      <c r="Q11" s="33">
        <f t="shared" si="3"/>
        <v>900</v>
      </c>
      <c r="R11" s="31">
        <v>42</v>
      </c>
      <c r="S11" s="6">
        <f t="shared" si="4"/>
        <v>420</v>
      </c>
      <c r="T11" s="7">
        <v>5</v>
      </c>
      <c r="U11" s="7">
        <v>400</v>
      </c>
      <c r="V11" s="33">
        <f t="shared" si="5"/>
        <v>820</v>
      </c>
      <c r="W11" s="7">
        <v>0</v>
      </c>
      <c r="X11" s="23">
        <f t="shared" si="6"/>
        <v>2620</v>
      </c>
    </row>
    <row r="12" spans="1:24" s="13" customFormat="1" ht="13.5">
      <c r="A12" s="18">
        <v>8</v>
      </c>
      <c r="B12" s="3" t="s">
        <v>42</v>
      </c>
      <c r="C12" s="3">
        <v>29</v>
      </c>
      <c r="D12" s="6">
        <f>+C12*10</f>
        <v>290</v>
      </c>
      <c r="E12" s="3">
        <v>2</v>
      </c>
      <c r="F12" s="6">
        <v>800</v>
      </c>
      <c r="G12" s="33">
        <f>SUM(D12+F12)</f>
        <v>1090</v>
      </c>
      <c r="H12" s="3">
        <v>40</v>
      </c>
      <c r="I12" s="6">
        <f t="shared" si="0"/>
        <v>400</v>
      </c>
      <c r="J12" s="3">
        <v>7</v>
      </c>
      <c r="K12" s="6">
        <v>300</v>
      </c>
      <c r="L12" s="33">
        <f t="shared" si="1"/>
        <v>700</v>
      </c>
      <c r="M12" s="3">
        <v>46</v>
      </c>
      <c r="N12" s="6">
        <f t="shared" si="2"/>
        <v>460</v>
      </c>
      <c r="O12" s="7">
        <v>8</v>
      </c>
      <c r="P12" s="7">
        <v>250</v>
      </c>
      <c r="Q12" s="33">
        <f t="shared" si="3"/>
        <v>710</v>
      </c>
      <c r="R12" s="31">
        <v>23</v>
      </c>
      <c r="S12" s="6">
        <f t="shared" si="4"/>
        <v>230</v>
      </c>
      <c r="T12" s="7">
        <v>6</v>
      </c>
      <c r="U12" s="7">
        <v>350</v>
      </c>
      <c r="V12" s="32">
        <f t="shared" si="5"/>
        <v>580</v>
      </c>
      <c r="W12" s="7">
        <v>-580</v>
      </c>
      <c r="X12" s="23">
        <f t="shared" si="6"/>
        <v>2500</v>
      </c>
    </row>
    <row r="13" spans="1:24" s="13" customFormat="1" ht="13.5">
      <c r="A13" s="18">
        <v>9</v>
      </c>
      <c r="B13" s="18" t="s">
        <v>27</v>
      </c>
      <c r="C13" s="18">
        <v>57</v>
      </c>
      <c r="D13" s="24">
        <f>+C13*10</f>
        <v>570</v>
      </c>
      <c r="E13" s="18">
        <v>7</v>
      </c>
      <c r="F13" s="6">
        <v>300</v>
      </c>
      <c r="G13" s="33">
        <f>SUM(D13+F13)</f>
        <v>870</v>
      </c>
      <c r="H13" s="3">
        <v>59</v>
      </c>
      <c r="I13" s="6">
        <f t="shared" si="0"/>
        <v>590</v>
      </c>
      <c r="J13" s="3">
        <v>8</v>
      </c>
      <c r="K13" s="6">
        <v>250</v>
      </c>
      <c r="L13" s="33">
        <f t="shared" si="1"/>
        <v>840</v>
      </c>
      <c r="M13" s="3"/>
      <c r="N13" s="6">
        <f t="shared" si="2"/>
        <v>0</v>
      </c>
      <c r="O13" s="7"/>
      <c r="P13" s="7"/>
      <c r="Q13" s="33">
        <f t="shared" si="3"/>
        <v>0</v>
      </c>
      <c r="R13" s="31">
        <v>55</v>
      </c>
      <c r="S13" s="6">
        <f t="shared" si="4"/>
        <v>550</v>
      </c>
      <c r="T13" s="7">
        <v>9</v>
      </c>
      <c r="U13" s="7">
        <v>200</v>
      </c>
      <c r="V13" s="33">
        <f t="shared" si="5"/>
        <v>750</v>
      </c>
      <c r="W13" s="7">
        <v>0</v>
      </c>
      <c r="X13" s="23">
        <f t="shared" si="6"/>
        <v>2460</v>
      </c>
    </row>
    <row r="14" spans="1:24" s="27" customFormat="1" ht="13.5">
      <c r="A14" s="26">
        <v>10</v>
      </c>
      <c r="B14" s="18" t="s">
        <v>5</v>
      </c>
      <c r="C14" s="18">
        <v>15</v>
      </c>
      <c r="D14" s="24">
        <f>+C14*10</f>
        <v>150</v>
      </c>
      <c r="E14" s="18">
        <v>6</v>
      </c>
      <c r="F14" s="6">
        <v>350</v>
      </c>
      <c r="G14" s="33">
        <f>SUM(D14+F14)</f>
        <v>500</v>
      </c>
      <c r="H14" s="3">
        <v>2</v>
      </c>
      <c r="I14" s="6">
        <f t="shared" si="0"/>
        <v>20</v>
      </c>
      <c r="J14" s="3">
        <v>9</v>
      </c>
      <c r="K14" s="6">
        <v>200</v>
      </c>
      <c r="L14" s="32">
        <f t="shared" si="1"/>
        <v>220</v>
      </c>
      <c r="M14" s="3">
        <v>18</v>
      </c>
      <c r="N14" s="6">
        <f t="shared" si="2"/>
        <v>180</v>
      </c>
      <c r="O14" s="7">
        <v>9</v>
      </c>
      <c r="P14" s="7">
        <v>200</v>
      </c>
      <c r="Q14" s="33">
        <f t="shared" si="3"/>
        <v>380</v>
      </c>
      <c r="R14" s="31">
        <v>51</v>
      </c>
      <c r="S14" s="6">
        <f t="shared" si="4"/>
        <v>510</v>
      </c>
      <c r="T14" s="7">
        <v>3</v>
      </c>
      <c r="U14" s="7">
        <v>600</v>
      </c>
      <c r="V14" s="33">
        <f t="shared" si="5"/>
        <v>1110</v>
      </c>
      <c r="W14" s="7">
        <v>-220</v>
      </c>
      <c r="X14" s="23">
        <f t="shared" si="6"/>
        <v>1990</v>
      </c>
    </row>
    <row r="15" s="13" customFormat="1" ht="12.75"/>
    <row r="16" spans="3:7" ht="12.75">
      <c r="C16" s="13"/>
      <c r="D16" s="13"/>
      <c r="E16" s="13"/>
      <c r="F16" s="13"/>
      <c r="G16" s="13"/>
    </row>
    <row r="17" spans="3:7" ht="12.75">
      <c r="C17" s="13"/>
      <c r="D17" s="13"/>
      <c r="E17" s="13"/>
      <c r="F17" s="13"/>
      <c r="G17" s="13"/>
    </row>
    <row r="18" spans="3:7" ht="12.75">
      <c r="C18" s="13"/>
      <c r="D18" s="13"/>
      <c r="E18" s="13"/>
      <c r="F18" s="13"/>
      <c r="G18" s="13"/>
    </row>
    <row r="19" spans="3:7" ht="12.75">
      <c r="C19" s="13"/>
      <c r="D19" s="13"/>
      <c r="E19" s="13"/>
      <c r="F19" s="13"/>
      <c r="G19" s="13"/>
    </row>
    <row r="20" spans="3:7" ht="12.75">
      <c r="C20" s="13"/>
      <c r="D20" s="13"/>
      <c r="E20" s="13"/>
      <c r="F20" s="13"/>
      <c r="G20" s="13"/>
    </row>
    <row r="21" spans="3:7" ht="12.75">
      <c r="C21" s="13"/>
      <c r="D21" s="13"/>
      <c r="E21" s="13"/>
      <c r="F21" s="13"/>
      <c r="G21" s="13"/>
    </row>
    <row r="22" spans="3:7" ht="12.75">
      <c r="C22" s="13"/>
      <c r="D22" s="13"/>
      <c r="E22" s="13"/>
      <c r="F22" s="13"/>
      <c r="G22" s="13"/>
    </row>
    <row r="23" spans="3:7" ht="12.75">
      <c r="C23" s="13"/>
      <c r="D23" s="13"/>
      <c r="E23" s="13"/>
      <c r="F23" s="13"/>
      <c r="G23" s="13"/>
    </row>
    <row r="24" spans="3:7" ht="12.75">
      <c r="C24" s="13"/>
      <c r="D24" s="13"/>
      <c r="E24" s="13"/>
      <c r="F24" s="13"/>
      <c r="G24" s="13"/>
    </row>
    <row r="25" spans="3:7" ht="12.75">
      <c r="C25" s="13"/>
      <c r="D25" s="13"/>
      <c r="E25" s="13"/>
      <c r="F25" s="13"/>
      <c r="G25" s="13"/>
    </row>
    <row r="26" spans="3:7" ht="12.75">
      <c r="C26" s="13"/>
      <c r="D26" s="13"/>
      <c r="E26" s="13"/>
      <c r="F26" s="13"/>
      <c r="G26" s="13"/>
    </row>
    <row r="27" spans="3:7" ht="12.75">
      <c r="C27" s="13"/>
      <c r="D27" s="13"/>
      <c r="E27" s="13"/>
      <c r="F27" s="13"/>
      <c r="G27" s="13"/>
    </row>
    <row r="28" spans="3:7" ht="12.75">
      <c r="C28" s="13"/>
      <c r="D28" s="13"/>
      <c r="E28" s="13"/>
      <c r="F28" s="13"/>
      <c r="G28" s="13"/>
    </row>
    <row r="29" spans="3:7" ht="12.75">
      <c r="C29" s="13"/>
      <c r="D29" s="13"/>
      <c r="E29" s="13"/>
      <c r="F29" s="13"/>
      <c r="G29" s="13"/>
    </row>
    <row r="30" spans="3:7" ht="12.75">
      <c r="C30" s="13"/>
      <c r="D30" s="13"/>
      <c r="E30" s="13"/>
      <c r="F30" s="13"/>
      <c r="G30" s="13"/>
    </row>
    <row r="31" spans="3:7" ht="12.75">
      <c r="C31" s="13"/>
      <c r="D31" s="13"/>
      <c r="E31" s="13"/>
      <c r="F31" s="13"/>
      <c r="G31" s="13"/>
    </row>
    <row r="32" spans="3:7" ht="12.75">
      <c r="C32" s="13"/>
      <c r="D32" s="13"/>
      <c r="E32" s="13"/>
      <c r="F32" s="13"/>
      <c r="G32" s="13"/>
    </row>
    <row r="33" spans="3:7" ht="12.75">
      <c r="C33" s="13"/>
      <c r="D33" s="13"/>
      <c r="E33" s="13"/>
      <c r="F33" s="13"/>
      <c r="G33" s="13"/>
    </row>
    <row r="34" spans="3:7" ht="12.75">
      <c r="C34" s="13"/>
      <c r="D34" s="13"/>
      <c r="E34" s="13"/>
      <c r="F34" s="13"/>
      <c r="G34" s="13"/>
    </row>
    <row r="35" spans="3:7" ht="12.75">
      <c r="C35" s="13"/>
      <c r="D35" s="13"/>
      <c r="E35" s="13"/>
      <c r="F35" s="13"/>
      <c r="G35" s="13"/>
    </row>
    <row r="36" spans="3:7" ht="12.75">
      <c r="C36" s="13"/>
      <c r="D36" s="13"/>
      <c r="E36" s="13"/>
      <c r="F36" s="13"/>
      <c r="G36" s="13"/>
    </row>
    <row r="37" spans="3:7" ht="12.75">
      <c r="C37" s="13"/>
      <c r="D37" s="13"/>
      <c r="E37" s="13"/>
      <c r="F37" s="13"/>
      <c r="G37" s="13"/>
    </row>
    <row r="38" spans="3:7" ht="12.75">
      <c r="C38" s="13"/>
      <c r="D38" s="13"/>
      <c r="E38" s="13"/>
      <c r="F38" s="13"/>
      <c r="G38" s="13"/>
    </row>
    <row r="39" spans="3:7" ht="12.75">
      <c r="C39" s="13"/>
      <c r="D39" s="13"/>
      <c r="E39" s="13"/>
      <c r="F39" s="13"/>
      <c r="G39" s="13"/>
    </row>
    <row r="40" spans="3:7" ht="12.75">
      <c r="C40" s="13"/>
      <c r="D40" s="13"/>
      <c r="E40" s="13"/>
      <c r="F40" s="13"/>
      <c r="G40" s="13"/>
    </row>
    <row r="41" spans="3:7" ht="12.75">
      <c r="C41" s="13"/>
      <c r="D41" s="13"/>
      <c r="E41" s="13"/>
      <c r="F41" s="13"/>
      <c r="G41" s="13"/>
    </row>
    <row r="42" spans="3:7" ht="12.75">
      <c r="C42" s="13"/>
      <c r="D42" s="13"/>
      <c r="E42" s="13"/>
      <c r="F42" s="13"/>
      <c r="G42" s="13"/>
    </row>
    <row r="43" spans="3:7" ht="12.75">
      <c r="C43" s="13"/>
      <c r="D43" s="13"/>
      <c r="E43" s="13"/>
      <c r="F43" s="13"/>
      <c r="G43" s="13"/>
    </row>
    <row r="44" spans="3:7" ht="12.75">
      <c r="C44" s="13"/>
      <c r="D44" s="13"/>
      <c r="E44" s="13"/>
      <c r="F44" s="13"/>
      <c r="G44" s="13"/>
    </row>
    <row r="45" spans="3:7" ht="12.75">
      <c r="C45" s="13"/>
      <c r="D45" s="13"/>
      <c r="E45" s="13"/>
      <c r="F45" s="13"/>
      <c r="G45" s="13"/>
    </row>
    <row r="46" spans="3:7" ht="12.75">
      <c r="C46" s="13"/>
      <c r="D46" s="13"/>
      <c r="E46" s="13"/>
      <c r="F46" s="13"/>
      <c r="G46" s="13"/>
    </row>
    <row r="47" spans="3:7" ht="12.75">
      <c r="C47" s="13"/>
      <c r="D47" s="13"/>
      <c r="E47" s="13"/>
      <c r="F47" s="13"/>
      <c r="G47" s="13"/>
    </row>
    <row r="48" spans="3:7" ht="12.75">
      <c r="C48" s="13"/>
      <c r="D48" s="13"/>
      <c r="E48" s="13"/>
      <c r="F48" s="13"/>
      <c r="G48" s="13"/>
    </row>
    <row r="49" spans="3:7" ht="12.75">
      <c r="C49" s="13"/>
      <c r="D49" s="13"/>
      <c r="E49" s="13"/>
      <c r="F49" s="13"/>
      <c r="G49" s="13"/>
    </row>
    <row r="50" spans="3:7" ht="12.75">
      <c r="C50" s="13"/>
      <c r="D50" s="13"/>
      <c r="E50" s="13"/>
      <c r="F50" s="13"/>
      <c r="G50" s="13"/>
    </row>
    <row r="51" spans="3:7" ht="12.75">
      <c r="C51" s="13"/>
      <c r="D51" s="13"/>
      <c r="E51" s="13"/>
      <c r="F51" s="13"/>
      <c r="G51" s="13"/>
    </row>
    <row r="52" spans="3:7" ht="12.75">
      <c r="C52" s="13"/>
      <c r="D52" s="13"/>
      <c r="E52" s="13"/>
      <c r="F52" s="13"/>
      <c r="G52" s="13"/>
    </row>
    <row r="53" spans="3:7" ht="12.75">
      <c r="C53" s="13"/>
      <c r="D53" s="13"/>
      <c r="E53" s="13"/>
      <c r="F53" s="13"/>
      <c r="G53" s="13"/>
    </row>
    <row r="54" spans="3:7" ht="12.75">
      <c r="C54" s="13"/>
      <c r="D54" s="13"/>
      <c r="E54" s="13"/>
      <c r="F54" s="13"/>
      <c r="G54" s="13"/>
    </row>
    <row r="55" spans="3:7" ht="12.75">
      <c r="C55" s="13"/>
      <c r="D55" s="13"/>
      <c r="E55" s="13"/>
      <c r="F55" s="13"/>
      <c r="G55" s="13"/>
    </row>
    <row r="56" spans="3:7" ht="12.75">
      <c r="C56" s="13"/>
      <c r="D56" s="13"/>
      <c r="E56" s="13"/>
      <c r="F56" s="13"/>
      <c r="G56" s="13"/>
    </row>
    <row r="57" spans="3:7" ht="12.75">
      <c r="C57" s="13"/>
      <c r="D57" s="13"/>
      <c r="E57" s="13"/>
      <c r="F57" s="13"/>
      <c r="G57" s="13"/>
    </row>
    <row r="58" spans="3:7" ht="12.75">
      <c r="C58" s="13"/>
      <c r="D58" s="13"/>
      <c r="E58" s="13"/>
      <c r="F58" s="13"/>
      <c r="G58" s="13"/>
    </row>
    <row r="59" spans="3:7" ht="12.75">
      <c r="C59" s="13"/>
      <c r="D59" s="13"/>
      <c r="E59" s="13"/>
      <c r="F59" s="13"/>
      <c r="G59" s="13"/>
    </row>
    <row r="60" spans="3:7" ht="12.75">
      <c r="C60" s="13"/>
      <c r="D60" s="13"/>
      <c r="E60" s="13"/>
      <c r="F60" s="13"/>
      <c r="G60" s="13"/>
    </row>
    <row r="61" spans="3:7" ht="12.75">
      <c r="C61" s="13"/>
      <c r="D61" s="13"/>
      <c r="E61" s="13"/>
      <c r="F61" s="13"/>
      <c r="G61" s="13"/>
    </row>
    <row r="62" spans="3:7" ht="12.75">
      <c r="C62" s="13"/>
      <c r="D62" s="13"/>
      <c r="E62" s="13"/>
      <c r="F62" s="13"/>
      <c r="G62" s="13"/>
    </row>
    <row r="63" spans="3:7" ht="12.75">
      <c r="C63" s="13"/>
      <c r="D63" s="13"/>
      <c r="E63" s="13"/>
      <c r="F63" s="13"/>
      <c r="G63" s="13"/>
    </row>
    <row r="64" spans="3:7" ht="12.75">
      <c r="C64" s="13"/>
      <c r="D64" s="13"/>
      <c r="E64" s="13"/>
      <c r="F64" s="13"/>
      <c r="G64" s="13"/>
    </row>
    <row r="65" spans="3:7" ht="12.75">
      <c r="C65" s="13"/>
      <c r="D65" s="13"/>
      <c r="E65" s="13"/>
      <c r="F65" s="13"/>
      <c r="G65" s="13"/>
    </row>
    <row r="66" spans="3:7" ht="12.75">
      <c r="C66" s="13"/>
      <c r="D66" s="13"/>
      <c r="E66" s="13"/>
      <c r="F66" s="13"/>
      <c r="G66" s="13"/>
    </row>
    <row r="67" spans="3:7" ht="12.75">
      <c r="C67" s="13"/>
      <c r="D67" s="13"/>
      <c r="E67" s="13"/>
      <c r="F67" s="13"/>
      <c r="G67" s="13"/>
    </row>
    <row r="68" spans="3:7" ht="12.75">
      <c r="C68" s="13"/>
      <c r="D68" s="13"/>
      <c r="E68" s="13"/>
      <c r="F68" s="13"/>
      <c r="G68" s="13"/>
    </row>
    <row r="69" spans="3:7" ht="12.75">
      <c r="C69" s="13"/>
      <c r="D69" s="13"/>
      <c r="E69" s="13"/>
      <c r="F69" s="13"/>
      <c r="G69" s="13"/>
    </row>
    <row r="70" spans="3:7" ht="12.75">
      <c r="C70" s="13"/>
      <c r="D70" s="13"/>
      <c r="E70" s="13"/>
      <c r="F70" s="13"/>
      <c r="G70" s="13"/>
    </row>
    <row r="71" spans="3:7" ht="12.75">
      <c r="C71" s="13"/>
      <c r="D71" s="13"/>
      <c r="E71" s="13"/>
      <c r="F71" s="13"/>
      <c r="G71" s="13"/>
    </row>
    <row r="72" spans="3:7" ht="12.75">
      <c r="C72" s="13"/>
      <c r="D72" s="13"/>
      <c r="E72" s="13"/>
      <c r="F72" s="13"/>
      <c r="G72" s="13"/>
    </row>
    <row r="73" spans="3:7" ht="12.75">
      <c r="C73" s="13"/>
      <c r="D73" s="13"/>
      <c r="E73" s="13"/>
      <c r="F73" s="13"/>
      <c r="G73" s="13"/>
    </row>
    <row r="74" spans="3:7" ht="12.75">
      <c r="C74" s="13"/>
      <c r="D74" s="13"/>
      <c r="E74" s="13"/>
      <c r="F74" s="13"/>
      <c r="G74" s="13"/>
    </row>
    <row r="75" spans="3:7" ht="12.75">
      <c r="C75" s="13"/>
      <c r="D75" s="13"/>
      <c r="E75" s="13"/>
      <c r="F75" s="13"/>
      <c r="G75" s="13"/>
    </row>
    <row r="76" spans="3:7" ht="12.75">
      <c r="C76" s="13"/>
      <c r="D76" s="13"/>
      <c r="E76" s="13"/>
      <c r="F76" s="13"/>
      <c r="G76" s="13"/>
    </row>
    <row r="77" spans="3:7" ht="12.75">
      <c r="C77" s="13"/>
      <c r="D77" s="13"/>
      <c r="E77" s="13"/>
      <c r="F77" s="13"/>
      <c r="G77" s="13"/>
    </row>
    <row r="78" spans="3:7" ht="12.75">
      <c r="C78" s="13"/>
      <c r="D78" s="13"/>
      <c r="E78" s="13"/>
      <c r="F78" s="13"/>
      <c r="G78" s="13"/>
    </row>
    <row r="79" spans="3:7" ht="12.75">
      <c r="C79" s="13"/>
      <c r="D79" s="13"/>
      <c r="E79" s="13"/>
      <c r="F79" s="13"/>
      <c r="G79" s="13"/>
    </row>
    <row r="80" spans="3:7" ht="12.75">
      <c r="C80" s="13"/>
      <c r="D80" s="13"/>
      <c r="E80" s="13"/>
      <c r="F80" s="13"/>
      <c r="G80" s="13"/>
    </row>
    <row r="81" spans="3:7" ht="12.75">
      <c r="C81" s="13"/>
      <c r="D81" s="13"/>
      <c r="E81" s="13"/>
      <c r="F81" s="13"/>
      <c r="G81" s="13"/>
    </row>
    <row r="82" spans="3:7" ht="12.75">
      <c r="C82" s="13"/>
      <c r="D82" s="13"/>
      <c r="E82" s="13"/>
      <c r="F82" s="13"/>
      <c r="G82" s="13"/>
    </row>
    <row r="83" spans="3:7" ht="12.75">
      <c r="C83" s="13"/>
      <c r="D83" s="13"/>
      <c r="E83" s="13"/>
      <c r="F83" s="13"/>
      <c r="G83" s="13"/>
    </row>
    <row r="84" spans="3:7" ht="12.75">
      <c r="C84" s="13"/>
      <c r="D84" s="13"/>
      <c r="E84" s="13"/>
      <c r="F84" s="13"/>
      <c r="G84" s="13"/>
    </row>
    <row r="85" spans="3:7" ht="12.75">
      <c r="C85" s="13"/>
      <c r="D85" s="13"/>
      <c r="E85" s="13"/>
      <c r="F85" s="13"/>
      <c r="G85" s="13"/>
    </row>
    <row r="86" spans="3:7" ht="12.75">
      <c r="C86" s="13"/>
      <c r="D86" s="13"/>
      <c r="E86" s="13"/>
      <c r="F86" s="13"/>
      <c r="G86" s="13"/>
    </row>
    <row r="87" spans="3:7" ht="12.75">
      <c r="C87" s="13"/>
      <c r="D87" s="13"/>
      <c r="E87" s="13"/>
      <c r="F87" s="13"/>
      <c r="G87" s="13"/>
    </row>
    <row r="88" spans="3:7" ht="12.75">
      <c r="C88" s="13"/>
      <c r="D88" s="13"/>
      <c r="E88" s="13"/>
      <c r="F88" s="13"/>
      <c r="G88" s="13"/>
    </row>
    <row r="89" spans="3:7" ht="12.75">
      <c r="C89" s="13"/>
      <c r="D89" s="13"/>
      <c r="E89" s="13"/>
      <c r="F89" s="13"/>
      <c r="G89" s="13"/>
    </row>
    <row r="90" spans="3:7" ht="12.75">
      <c r="C90" s="13"/>
      <c r="D90" s="13"/>
      <c r="E90" s="13"/>
      <c r="F90" s="13"/>
      <c r="G90" s="13"/>
    </row>
    <row r="91" spans="3:7" ht="12.75">
      <c r="C91" s="13"/>
      <c r="D91" s="13"/>
      <c r="E91" s="13"/>
      <c r="F91" s="13"/>
      <c r="G91" s="13"/>
    </row>
    <row r="92" spans="3:7" ht="12.75">
      <c r="C92" s="13"/>
      <c r="D92" s="13"/>
      <c r="E92" s="13"/>
      <c r="F92" s="13"/>
      <c r="G92" s="13"/>
    </row>
    <row r="93" spans="3:7" ht="12.75">
      <c r="C93" s="13"/>
      <c r="D93" s="13"/>
      <c r="E93" s="13"/>
      <c r="F93" s="13"/>
      <c r="G93" s="13"/>
    </row>
    <row r="94" spans="3:7" ht="12.75">
      <c r="C94" s="13"/>
      <c r="D94" s="13"/>
      <c r="E94" s="13"/>
      <c r="F94" s="13"/>
      <c r="G94" s="13"/>
    </row>
    <row r="95" spans="3:7" ht="12.75">
      <c r="C95" s="13"/>
      <c r="D95" s="13"/>
      <c r="E95" s="13"/>
      <c r="F95" s="13"/>
      <c r="G95" s="13"/>
    </row>
    <row r="96" spans="3:7" ht="12.75">
      <c r="C96" s="13"/>
      <c r="D96" s="13"/>
      <c r="E96" s="13"/>
      <c r="F96" s="13"/>
      <c r="G96" s="13"/>
    </row>
    <row r="97" spans="3:7" ht="12.75">
      <c r="C97" s="13"/>
      <c r="D97" s="13"/>
      <c r="E97" s="13"/>
      <c r="F97" s="13"/>
      <c r="G97" s="13"/>
    </row>
    <row r="98" spans="3:7" ht="12.75">
      <c r="C98" s="13"/>
      <c r="D98" s="13"/>
      <c r="E98" s="13"/>
      <c r="F98" s="13"/>
      <c r="G98" s="13"/>
    </row>
    <row r="99" spans="3:7" ht="12.75">
      <c r="C99" s="13"/>
      <c r="D99" s="13"/>
      <c r="E99" s="13"/>
      <c r="F99" s="13"/>
      <c r="G99" s="13"/>
    </row>
    <row r="100" spans="3:7" ht="12.75">
      <c r="C100" s="13"/>
      <c r="D100" s="13"/>
      <c r="E100" s="13"/>
      <c r="F100" s="13"/>
      <c r="G100" s="13"/>
    </row>
    <row r="101" spans="3:7" ht="12.75">
      <c r="C101" s="13"/>
      <c r="D101" s="13"/>
      <c r="E101" s="13"/>
      <c r="F101" s="13"/>
      <c r="G101" s="13"/>
    </row>
    <row r="102" spans="3:7" ht="12.75">
      <c r="C102" s="13"/>
      <c r="D102" s="13"/>
      <c r="E102" s="13"/>
      <c r="F102" s="13"/>
      <c r="G102" s="13"/>
    </row>
    <row r="103" spans="3:7" ht="12.75">
      <c r="C103" s="13"/>
      <c r="D103" s="13"/>
      <c r="E103" s="13"/>
      <c r="F103" s="13"/>
      <c r="G103" s="13"/>
    </row>
    <row r="104" spans="3:7" ht="12.75">
      <c r="C104" s="13"/>
      <c r="D104" s="13"/>
      <c r="E104" s="13"/>
      <c r="F104" s="13"/>
      <c r="G104" s="13"/>
    </row>
    <row r="105" spans="3:7" ht="12.75">
      <c r="C105" s="13"/>
      <c r="D105" s="13"/>
      <c r="E105" s="13"/>
      <c r="F105" s="13"/>
      <c r="G105" s="13"/>
    </row>
    <row r="106" spans="3:7" ht="12.75">
      <c r="C106" s="13"/>
      <c r="D106" s="13"/>
      <c r="E106" s="13"/>
      <c r="F106" s="13"/>
      <c r="G106" s="13"/>
    </row>
    <row r="107" spans="3:7" ht="12.75">
      <c r="C107" s="13"/>
      <c r="D107" s="13"/>
      <c r="E107" s="13"/>
      <c r="F107" s="13"/>
      <c r="G107" s="13"/>
    </row>
    <row r="108" spans="3:7" ht="12.75">
      <c r="C108" s="13"/>
      <c r="D108" s="13"/>
      <c r="E108" s="13"/>
      <c r="F108" s="13"/>
      <c r="G108" s="13"/>
    </row>
    <row r="109" spans="3:7" ht="12.75">
      <c r="C109" s="13"/>
      <c r="D109" s="13"/>
      <c r="E109" s="13"/>
      <c r="F109" s="13"/>
      <c r="G109" s="13"/>
    </row>
    <row r="110" spans="3:7" ht="12.75">
      <c r="C110" s="13"/>
      <c r="D110" s="13"/>
      <c r="E110" s="13"/>
      <c r="F110" s="13"/>
      <c r="G110" s="13"/>
    </row>
    <row r="111" spans="3:7" ht="12.75">
      <c r="C111" s="13"/>
      <c r="D111" s="13"/>
      <c r="E111" s="13"/>
      <c r="F111" s="13"/>
      <c r="G111" s="13"/>
    </row>
    <row r="112" spans="3:7" ht="12.75">
      <c r="C112" s="13"/>
      <c r="D112" s="13"/>
      <c r="E112" s="13"/>
      <c r="F112" s="13"/>
      <c r="G112" s="13"/>
    </row>
    <row r="113" spans="3:7" ht="12.75">
      <c r="C113" s="13"/>
      <c r="D113" s="13"/>
      <c r="E113" s="13"/>
      <c r="F113" s="13"/>
      <c r="G113" s="13"/>
    </row>
    <row r="114" spans="3:7" ht="12.75">
      <c r="C114" s="13"/>
      <c r="D114" s="13"/>
      <c r="E114" s="13"/>
      <c r="F114" s="13"/>
      <c r="G114" s="13"/>
    </row>
    <row r="115" spans="3:7" ht="12.75">
      <c r="C115" s="13"/>
      <c r="D115" s="13"/>
      <c r="E115" s="13"/>
      <c r="F115" s="13"/>
      <c r="G115" s="13"/>
    </row>
    <row r="116" spans="3:7" ht="12.75">
      <c r="C116" s="13"/>
      <c r="D116" s="13"/>
      <c r="E116" s="13"/>
      <c r="F116" s="13"/>
      <c r="G116" s="13"/>
    </row>
    <row r="117" spans="3:7" ht="12.75">
      <c r="C117" s="13"/>
      <c r="D117" s="13"/>
      <c r="E117" s="13"/>
      <c r="F117" s="13"/>
      <c r="G117" s="13"/>
    </row>
    <row r="118" spans="3:7" ht="12.75">
      <c r="C118" s="13"/>
      <c r="D118" s="13"/>
      <c r="E118" s="13"/>
      <c r="F118" s="13"/>
      <c r="G118" s="13"/>
    </row>
    <row r="119" spans="3:7" ht="12.75">
      <c r="C119" s="13"/>
      <c r="D119" s="13"/>
      <c r="E119" s="13"/>
      <c r="F119" s="13"/>
      <c r="G119" s="13"/>
    </row>
    <row r="120" spans="3:7" ht="12.75">
      <c r="C120" s="13"/>
      <c r="D120" s="13"/>
      <c r="E120" s="13"/>
      <c r="F120" s="13"/>
      <c r="G120" s="13"/>
    </row>
    <row r="121" spans="3:7" ht="12.75">
      <c r="C121" s="13"/>
      <c r="D121" s="13"/>
      <c r="E121" s="13"/>
      <c r="F121" s="13"/>
      <c r="G121" s="13"/>
    </row>
    <row r="122" spans="3:7" ht="12.75">
      <c r="C122" s="13"/>
      <c r="D122" s="13"/>
      <c r="E122" s="13"/>
      <c r="F122" s="13"/>
      <c r="G122" s="13"/>
    </row>
    <row r="123" spans="3:7" ht="12.75">
      <c r="C123" s="13"/>
      <c r="D123" s="13"/>
      <c r="E123" s="13"/>
      <c r="F123" s="13"/>
      <c r="G123" s="13"/>
    </row>
    <row r="124" spans="3:7" ht="12.75">
      <c r="C124" s="13"/>
      <c r="D124" s="13"/>
      <c r="E124" s="13"/>
      <c r="F124" s="13"/>
      <c r="G124" s="13"/>
    </row>
    <row r="125" spans="3:7" ht="12.75">
      <c r="C125" s="13"/>
      <c r="D125" s="13"/>
      <c r="E125" s="13"/>
      <c r="F125" s="13"/>
      <c r="G125" s="13"/>
    </row>
    <row r="126" spans="3:7" ht="12.75">
      <c r="C126" s="13"/>
      <c r="D126" s="13"/>
      <c r="E126" s="13"/>
      <c r="F126" s="13"/>
      <c r="G126" s="13"/>
    </row>
    <row r="127" spans="3:7" ht="12.75">
      <c r="C127" s="13"/>
      <c r="D127" s="13"/>
      <c r="E127" s="13"/>
      <c r="F127" s="13"/>
      <c r="G127" s="13"/>
    </row>
    <row r="128" spans="3:7" ht="12.75">
      <c r="C128" s="13"/>
      <c r="D128" s="13"/>
      <c r="E128" s="13"/>
      <c r="F128" s="13"/>
      <c r="G128" s="13"/>
    </row>
    <row r="129" spans="3:7" ht="12.75">
      <c r="C129" s="13"/>
      <c r="D129" s="13"/>
      <c r="E129" s="13"/>
      <c r="F129" s="13"/>
      <c r="G129" s="13"/>
    </row>
    <row r="130" spans="3:7" ht="12.75">
      <c r="C130" s="13"/>
      <c r="D130" s="13"/>
      <c r="E130" s="13"/>
      <c r="F130" s="13"/>
      <c r="G130" s="13"/>
    </row>
    <row r="131" spans="3:7" ht="12.75">
      <c r="C131" s="13"/>
      <c r="D131" s="13"/>
      <c r="E131" s="13"/>
      <c r="F131" s="13"/>
      <c r="G131" s="13"/>
    </row>
    <row r="132" spans="3:7" ht="12.75">
      <c r="C132" s="13"/>
      <c r="D132" s="13"/>
      <c r="E132" s="13"/>
      <c r="F132" s="13"/>
      <c r="G132" s="13"/>
    </row>
    <row r="133" spans="3:7" ht="12.75">
      <c r="C133" s="13"/>
      <c r="D133" s="13"/>
      <c r="E133" s="13"/>
      <c r="F133" s="13"/>
      <c r="G133" s="13"/>
    </row>
    <row r="134" spans="3:7" ht="12.75">
      <c r="C134" s="13"/>
      <c r="D134" s="13"/>
      <c r="E134" s="13"/>
      <c r="F134" s="13"/>
      <c r="G134" s="13"/>
    </row>
    <row r="135" spans="3:7" ht="12.75">
      <c r="C135" s="13"/>
      <c r="D135" s="13"/>
      <c r="E135" s="13"/>
      <c r="F135" s="13"/>
      <c r="G135" s="13"/>
    </row>
    <row r="136" spans="3:7" ht="12.75">
      <c r="C136" s="13"/>
      <c r="D136" s="13"/>
      <c r="E136" s="13"/>
      <c r="F136" s="13"/>
      <c r="G136" s="13"/>
    </row>
    <row r="137" spans="3:7" ht="12.75">
      <c r="C137" s="13"/>
      <c r="D137" s="13"/>
      <c r="E137" s="13"/>
      <c r="F137" s="13"/>
      <c r="G137" s="13"/>
    </row>
    <row r="138" spans="3:7" ht="12.75">
      <c r="C138" s="13"/>
      <c r="D138" s="13"/>
      <c r="E138" s="13"/>
      <c r="F138" s="13"/>
      <c r="G138" s="13"/>
    </row>
    <row r="139" spans="3:7" ht="12.75">
      <c r="C139" s="13"/>
      <c r="D139" s="13"/>
      <c r="E139" s="13"/>
      <c r="F139" s="13"/>
      <c r="G139" s="13"/>
    </row>
    <row r="140" spans="3:7" ht="12.75">
      <c r="C140" s="13"/>
      <c r="D140" s="13"/>
      <c r="E140" s="13"/>
      <c r="F140" s="13"/>
      <c r="G140" s="13"/>
    </row>
    <row r="141" spans="3:7" ht="12.75">
      <c r="C141" s="13"/>
      <c r="D141" s="13"/>
      <c r="E141" s="13"/>
      <c r="F141" s="13"/>
      <c r="G141" s="13"/>
    </row>
    <row r="142" spans="3:7" ht="12.75">
      <c r="C142" s="13"/>
      <c r="D142" s="13"/>
      <c r="E142" s="13"/>
      <c r="F142" s="13"/>
      <c r="G142" s="13"/>
    </row>
    <row r="143" spans="3:7" ht="12.75">
      <c r="C143" s="13"/>
      <c r="D143" s="13"/>
      <c r="E143" s="13"/>
      <c r="F143" s="13"/>
      <c r="G143" s="13"/>
    </row>
    <row r="144" spans="3:7" ht="12.75">
      <c r="C144" s="13"/>
      <c r="D144" s="13"/>
      <c r="E144" s="13"/>
      <c r="F144" s="13"/>
      <c r="G144" s="13"/>
    </row>
    <row r="145" spans="3:7" ht="12.75">
      <c r="C145" s="13"/>
      <c r="D145" s="13"/>
      <c r="E145" s="13"/>
      <c r="F145" s="13"/>
      <c r="G145" s="13"/>
    </row>
    <row r="146" spans="3:7" ht="12.75">
      <c r="C146" s="13"/>
      <c r="D146" s="13"/>
      <c r="E146" s="13"/>
      <c r="F146" s="13"/>
      <c r="G146" s="13"/>
    </row>
    <row r="147" spans="3:7" ht="12.75">
      <c r="C147" s="13"/>
      <c r="D147" s="13"/>
      <c r="E147" s="13"/>
      <c r="F147" s="13"/>
      <c r="G147" s="13"/>
    </row>
    <row r="148" spans="3:7" ht="12.75">
      <c r="C148" s="13"/>
      <c r="D148" s="13"/>
      <c r="E148" s="13"/>
      <c r="F148" s="13"/>
      <c r="G148" s="13"/>
    </row>
    <row r="149" spans="3:7" ht="12.75">
      <c r="C149" s="13"/>
      <c r="D149" s="13"/>
      <c r="E149" s="13"/>
      <c r="F149" s="13"/>
      <c r="G149" s="13"/>
    </row>
    <row r="150" spans="3:7" ht="12.75">
      <c r="C150" s="13"/>
      <c r="D150" s="13"/>
      <c r="E150" s="13"/>
      <c r="F150" s="13"/>
      <c r="G150" s="13"/>
    </row>
    <row r="151" spans="3:7" ht="12.75">
      <c r="C151" s="13"/>
      <c r="D151" s="13"/>
      <c r="E151" s="13"/>
      <c r="F151" s="13"/>
      <c r="G151" s="13"/>
    </row>
    <row r="152" spans="3:7" ht="12.75">
      <c r="C152" s="13"/>
      <c r="D152" s="13"/>
      <c r="E152" s="13"/>
      <c r="F152" s="13"/>
      <c r="G152" s="13"/>
    </row>
    <row r="153" spans="3:7" ht="12.75">
      <c r="C153" s="13"/>
      <c r="D153" s="13"/>
      <c r="E153" s="13"/>
      <c r="F153" s="13"/>
      <c r="G153" s="13"/>
    </row>
    <row r="154" spans="3:7" ht="12.75">
      <c r="C154" s="13"/>
      <c r="D154" s="13"/>
      <c r="E154" s="13"/>
      <c r="F154" s="13"/>
      <c r="G154" s="13"/>
    </row>
    <row r="155" spans="3:7" ht="12.75">
      <c r="C155" s="13"/>
      <c r="D155" s="13"/>
      <c r="E155" s="13"/>
      <c r="F155" s="13"/>
      <c r="G155" s="13"/>
    </row>
    <row r="156" spans="3:7" ht="12.75">
      <c r="C156" s="13"/>
      <c r="D156" s="13"/>
      <c r="E156" s="13"/>
      <c r="F156" s="13"/>
      <c r="G156" s="13"/>
    </row>
    <row r="157" spans="3:7" ht="12.75">
      <c r="C157" s="13"/>
      <c r="D157" s="13"/>
      <c r="E157" s="13"/>
      <c r="F157" s="13"/>
      <c r="G157" s="13"/>
    </row>
    <row r="158" spans="3:7" ht="12.75">
      <c r="C158" s="13"/>
      <c r="D158" s="13"/>
      <c r="E158" s="13"/>
      <c r="F158" s="13"/>
      <c r="G158" s="13"/>
    </row>
    <row r="159" spans="3:7" ht="12.75">
      <c r="C159" s="13"/>
      <c r="D159" s="13"/>
      <c r="E159" s="13"/>
      <c r="F159" s="13"/>
      <c r="G159" s="13"/>
    </row>
    <row r="160" spans="3:7" ht="12.75">
      <c r="C160" s="13"/>
      <c r="D160" s="13"/>
      <c r="E160" s="13"/>
      <c r="F160" s="13"/>
      <c r="G160" s="13"/>
    </row>
    <row r="161" spans="3:7" ht="12.75">
      <c r="C161" s="13"/>
      <c r="D161" s="13"/>
      <c r="E161" s="13"/>
      <c r="F161" s="13"/>
      <c r="G161" s="13"/>
    </row>
    <row r="162" spans="3:7" ht="12.75">
      <c r="C162" s="13"/>
      <c r="D162" s="13"/>
      <c r="E162" s="13"/>
      <c r="F162" s="13"/>
      <c r="G162" s="13"/>
    </row>
    <row r="163" spans="3:7" ht="12.75">
      <c r="C163" s="13"/>
      <c r="D163" s="13"/>
      <c r="E163" s="13"/>
      <c r="F163" s="13"/>
      <c r="G163" s="13"/>
    </row>
    <row r="164" spans="3:7" ht="12.75">
      <c r="C164" s="13"/>
      <c r="D164" s="13"/>
      <c r="E164" s="13"/>
      <c r="F164" s="13"/>
      <c r="G164" s="13"/>
    </row>
    <row r="165" spans="3:7" ht="12.75">
      <c r="C165" s="13"/>
      <c r="D165" s="13"/>
      <c r="E165" s="13"/>
      <c r="F165" s="13"/>
      <c r="G165" s="13"/>
    </row>
    <row r="166" spans="3:7" ht="12.75">
      <c r="C166" s="13"/>
      <c r="D166" s="13"/>
      <c r="E166" s="13"/>
      <c r="F166" s="13"/>
      <c r="G166" s="13"/>
    </row>
    <row r="167" spans="3:7" ht="12.75">
      <c r="C167" s="13"/>
      <c r="D167" s="13"/>
      <c r="E167" s="13"/>
      <c r="F167" s="13"/>
      <c r="G167" s="13"/>
    </row>
    <row r="168" spans="3:7" ht="12.75">
      <c r="C168" s="13"/>
      <c r="D168" s="13"/>
      <c r="E168" s="13"/>
      <c r="F168" s="13"/>
      <c r="G168" s="13"/>
    </row>
    <row r="169" spans="3:7" ht="12.75">
      <c r="C169" s="13"/>
      <c r="D169" s="13"/>
      <c r="E169" s="13"/>
      <c r="F169" s="13"/>
      <c r="G169" s="13"/>
    </row>
    <row r="170" spans="3:7" ht="12.75">
      <c r="C170" s="13"/>
      <c r="D170" s="13"/>
      <c r="E170" s="13"/>
      <c r="F170" s="13"/>
      <c r="G170" s="13"/>
    </row>
    <row r="171" spans="3:7" ht="12.75">
      <c r="C171" s="13"/>
      <c r="D171" s="13"/>
      <c r="E171" s="13"/>
      <c r="F171" s="13"/>
      <c r="G171" s="13"/>
    </row>
    <row r="172" spans="3:7" ht="12.75">
      <c r="C172" s="13"/>
      <c r="D172" s="13"/>
      <c r="E172" s="13"/>
      <c r="F172" s="13"/>
      <c r="G172" s="13"/>
    </row>
    <row r="173" spans="3:7" ht="12.75">
      <c r="C173" s="13"/>
      <c r="D173" s="13"/>
      <c r="E173" s="13"/>
      <c r="F173" s="13"/>
      <c r="G173" s="13"/>
    </row>
    <row r="174" spans="3:7" ht="12.75">
      <c r="C174" s="13"/>
      <c r="D174" s="13"/>
      <c r="E174" s="13"/>
      <c r="F174" s="13"/>
      <c r="G174" s="13"/>
    </row>
    <row r="175" spans="3:7" ht="12.75">
      <c r="C175" s="13"/>
      <c r="D175" s="13"/>
      <c r="E175" s="13"/>
      <c r="F175" s="13"/>
      <c r="G175" s="13"/>
    </row>
    <row r="176" spans="3:7" ht="12.75">
      <c r="C176" s="13"/>
      <c r="D176" s="13"/>
      <c r="E176" s="13"/>
      <c r="F176" s="13"/>
      <c r="G176" s="13"/>
    </row>
    <row r="177" spans="3:7" ht="12.75">
      <c r="C177" s="13"/>
      <c r="D177" s="13"/>
      <c r="E177" s="13"/>
      <c r="F177" s="13"/>
      <c r="G177" s="13"/>
    </row>
    <row r="178" spans="3:7" ht="12.75">
      <c r="C178" s="13"/>
      <c r="D178" s="13"/>
      <c r="E178" s="13"/>
      <c r="F178" s="13"/>
      <c r="G178" s="13"/>
    </row>
    <row r="179" spans="3:7" ht="12.75">
      <c r="C179" s="13"/>
      <c r="D179" s="13"/>
      <c r="E179" s="13"/>
      <c r="F179" s="13"/>
      <c r="G179" s="13"/>
    </row>
    <row r="180" spans="3:7" ht="12.75">
      <c r="C180" s="13"/>
      <c r="D180" s="13"/>
      <c r="E180" s="13"/>
      <c r="F180" s="13"/>
      <c r="G180" s="13"/>
    </row>
    <row r="181" spans="3:7" ht="12.75">
      <c r="C181" s="13"/>
      <c r="D181" s="13"/>
      <c r="E181" s="13"/>
      <c r="F181" s="13"/>
      <c r="G181" s="13"/>
    </row>
    <row r="182" spans="3:7" ht="12.75">
      <c r="C182" s="13"/>
      <c r="D182" s="13"/>
      <c r="E182" s="13"/>
      <c r="F182" s="13"/>
      <c r="G182" s="13"/>
    </row>
    <row r="183" spans="3:7" ht="12.75">
      <c r="C183" s="13"/>
      <c r="D183" s="13"/>
      <c r="E183" s="13"/>
      <c r="F183" s="13"/>
      <c r="G183" s="13"/>
    </row>
    <row r="184" spans="3:7" ht="12.75">
      <c r="C184" s="13"/>
      <c r="D184" s="13"/>
      <c r="E184" s="13"/>
      <c r="F184" s="13"/>
      <c r="G184" s="13"/>
    </row>
    <row r="185" spans="3:7" ht="12.75">
      <c r="C185" s="13"/>
      <c r="D185" s="13"/>
      <c r="E185" s="13"/>
      <c r="F185" s="13"/>
      <c r="G185" s="13"/>
    </row>
    <row r="186" spans="3:7" ht="12.75">
      <c r="C186" s="13"/>
      <c r="D186" s="13"/>
      <c r="E186" s="13"/>
      <c r="F186" s="13"/>
      <c r="G186" s="13"/>
    </row>
    <row r="187" spans="3:7" ht="12.75">
      <c r="C187" s="13"/>
      <c r="D187" s="13"/>
      <c r="E187" s="13"/>
      <c r="F187" s="13"/>
      <c r="G187" s="13"/>
    </row>
    <row r="188" spans="3:7" ht="12.75">
      <c r="C188" s="13"/>
      <c r="D188" s="13"/>
      <c r="E188" s="13"/>
      <c r="F188" s="13"/>
      <c r="G188" s="13"/>
    </row>
    <row r="189" spans="3:7" ht="12.75">
      <c r="C189" s="13"/>
      <c r="D189" s="13"/>
      <c r="E189" s="13"/>
      <c r="F189" s="13"/>
      <c r="G189" s="13"/>
    </row>
    <row r="190" spans="3:7" ht="12.75">
      <c r="C190" s="13"/>
      <c r="D190" s="13"/>
      <c r="E190" s="13"/>
      <c r="F190" s="13"/>
      <c r="G190" s="13"/>
    </row>
    <row r="191" spans="3:7" ht="12.75">
      <c r="C191" s="13"/>
      <c r="D191" s="13"/>
      <c r="E191" s="13"/>
      <c r="F191" s="13"/>
      <c r="G191" s="13"/>
    </row>
    <row r="192" spans="3:7" ht="12.75">
      <c r="C192" s="13"/>
      <c r="D192" s="13"/>
      <c r="E192" s="13"/>
      <c r="F192" s="13"/>
      <c r="G192" s="13"/>
    </row>
    <row r="193" spans="3:7" ht="12.75">
      <c r="C193" s="13"/>
      <c r="D193" s="13"/>
      <c r="E193" s="13"/>
      <c r="F193" s="13"/>
      <c r="G193" s="13"/>
    </row>
    <row r="194" spans="3:7" ht="12.75">
      <c r="C194" s="13"/>
      <c r="D194" s="13"/>
      <c r="E194" s="13"/>
      <c r="F194" s="13"/>
      <c r="G194" s="13"/>
    </row>
    <row r="195" spans="3:7" ht="12.75">
      <c r="C195" s="13"/>
      <c r="D195" s="13"/>
      <c r="E195" s="13"/>
      <c r="F195" s="13"/>
      <c r="G195" s="13"/>
    </row>
    <row r="196" spans="3:7" ht="12.75">
      <c r="C196" s="13"/>
      <c r="D196" s="13"/>
      <c r="E196" s="13"/>
      <c r="F196" s="13"/>
      <c r="G196" s="13"/>
    </row>
    <row r="197" spans="3:7" ht="12.75">
      <c r="C197" s="13"/>
      <c r="D197" s="13"/>
      <c r="E197" s="13"/>
      <c r="F197" s="13"/>
      <c r="G197" s="13"/>
    </row>
    <row r="198" spans="3:7" ht="12.75">
      <c r="C198" s="13"/>
      <c r="D198" s="13"/>
      <c r="E198" s="13"/>
      <c r="F198" s="13"/>
      <c r="G198" s="13"/>
    </row>
    <row r="199" spans="3:7" ht="12.75">
      <c r="C199" s="13"/>
      <c r="D199" s="13"/>
      <c r="E199" s="13"/>
      <c r="F199" s="13"/>
      <c r="G199" s="13"/>
    </row>
    <row r="200" spans="3:7" ht="12.75">
      <c r="C200" s="13"/>
      <c r="D200" s="13"/>
      <c r="E200" s="13"/>
      <c r="F200" s="13"/>
      <c r="G200" s="13"/>
    </row>
    <row r="201" spans="3:7" ht="12.75">
      <c r="C201" s="13"/>
      <c r="D201" s="13"/>
      <c r="E201" s="13"/>
      <c r="F201" s="13"/>
      <c r="G201" s="13"/>
    </row>
    <row r="202" spans="3:7" ht="12.75">
      <c r="C202" s="13"/>
      <c r="D202" s="13"/>
      <c r="E202" s="13"/>
      <c r="F202" s="13"/>
      <c r="G202" s="13"/>
    </row>
    <row r="203" spans="3:7" ht="12.75">
      <c r="C203" s="13"/>
      <c r="D203" s="13"/>
      <c r="E203" s="13"/>
      <c r="F203" s="13"/>
      <c r="G203" s="13"/>
    </row>
    <row r="204" spans="3:7" ht="12.75">
      <c r="C204" s="13"/>
      <c r="D204" s="13"/>
      <c r="E204" s="13"/>
      <c r="F204" s="13"/>
      <c r="G204" s="13"/>
    </row>
    <row r="205" spans="3:7" ht="12.75">
      <c r="C205" s="13"/>
      <c r="D205" s="13"/>
      <c r="E205" s="13"/>
      <c r="F205" s="13"/>
      <c r="G205" s="13"/>
    </row>
    <row r="206" spans="3:7" ht="12.75">
      <c r="C206" s="13"/>
      <c r="D206" s="13"/>
      <c r="E206" s="13"/>
      <c r="F206" s="13"/>
      <c r="G206" s="13"/>
    </row>
    <row r="207" spans="3:7" ht="12.75">
      <c r="C207" s="13"/>
      <c r="D207" s="13"/>
      <c r="E207" s="13"/>
      <c r="F207" s="13"/>
      <c r="G207" s="13"/>
    </row>
    <row r="208" spans="3:7" ht="12.75">
      <c r="C208" s="13"/>
      <c r="D208" s="13"/>
      <c r="E208" s="13"/>
      <c r="F208" s="13"/>
      <c r="G208" s="13"/>
    </row>
    <row r="209" spans="3:7" ht="12.75">
      <c r="C209" s="13"/>
      <c r="D209" s="13"/>
      <c r="E209" s="13"/>
      <c r="F209" s="13"/>
      <c r="G209" s="13"/>
    </row>
    <row r="210" spans="3:7" ht="12.75">
      <c r="C210" s="13"/>
      <c r="D210" s="13"/>
      <c r="E210" s="13"/>
      <c r="F210" s="13"/>
      <c r="G210" s="13"/>
    </row>
    <row r="211" spans="3:7" ht="12.75">
      <c r="C211" s="13"/>
      <c r="D211" s="13"/>
      <c r="E211" s="13"/>
      <c r="F211" s="13"/>
      <c r="G211" s="13"/>
    </row>
    <row r="212" spans="3:7" ht="12.75">
      <c r="C212" s="13"/>
      <c r="D212" s="13"/>
      <c r="E212" s="13"/>
      <c r="F212" s="13"/>
      <c r="G212" s="13"/>
    </row>
    <row r="213" spans="3:7" ht="12.75">
      <c r="C213" s="13"/>
      <c r="D213" s="13"/>
      <c r="E213" s="13"/>
      <c r="F213" s="13"/>
      <c r="G213" s="13"/>
    </row>
    <row r="214" spans="3:7" ht="12.75">
      <c r="C214" s="13"/>
      <c r="D214" s="13"/>
      <c r="E214" s="13"/>
      <c r="F214" s="13"/>
      <c r="G214" s="13"/>
    </row>
    <row r="215" spans="3:7" ht="12.75">
      <c r="C215" s="13"/>
      <c r="D215" s="13"/>
      <c r="E215" s="13"/>
      <c r="F215" s="13"/>
      <c r="G215" s="13"/>
    </row>
    <row r="216" spans="3:7" ht="12.75">
      <c r="C216" s="13"/>
      <c r="D216" s="13"/>
      <c r="E216" s="13"/>
      <c r="F216" s="13"/>
      <c r="G216" s="13"/>
    </row>
    <row r="217" spans="3:7" ht="12.75">
      <c r="C217" s="13"/>
      <c r="D217" s="13"/>
      <c r="E217" s="13"/>
      <c r="F217" s="13"/>
      <c r="G217" s="13"/>
    </row>
    <row r="218" spans="3:7" ht="12.75">
      <c r="C218" s="13"/>
      <c r="D218" s="13"/>
      <c r="E218" s="13"/>
      <c r="F218" s="13"/>
      <c r="G218" s="13"/>
    </row>
    <row r="219" spans="3:7" ht="12.75">
      <c r="C219" s="13"/>
      <c r="D219" s="13"/>
      <c r="E219" s="13"/>
      <c r="F219" s="13"/>
      <c r="G219" s="13"/>
    </row>
    <row r="220" spans="3:7" ht="12.75">
      <c r="C220" s="13"/>
      <c r="D220" s="13"/>
      <c r="E220" s="13"/>
      <c r="F220" s="13"/>
      <c r="G220" s="13"/>
    </row>
    <row r="221" spans="3:7" ht="12.75">
      <c r="C221" s="13"/>
      <c r="D221" s="13"/>
      <c r="E221" s="13"/>
      <c r="F221" s="13"/>
      <c r="G221" s="13"/>
    </row>
    <row r="222" spans="3:7" ht="12.75">
      <c r="C222" s="13"/>
      <c r="D222" s="13"/>
      <c r="E222" s="13"/>
      <c r="F222" s="13"/>
      <c r="G222" s="13"/>
    </row>
    <row r="223" spans="3:7" ht="12.75">
      <c r="C223" s="13"/>
      <c r="D223" s="13"/>
      <c r="E223" s="13"/>
      <c r="F223" s="13"/>
      <c r="G223" s="13"/>
    </row>
    <row r="224" spans="3:7" ht="12.75">
      <c r="C224" s="13"/>
      <c r="D224" s="13"/>
      <c r="E224" s="13"/>
      <c r="F224" s="13"/>
      <c r="G224" s="13"/>
    </row>
    <row r="225" spans="3:7" ht="12.75">
      <c r="C225" s="13"/>
      <c r="D225" s="13"/>
      <c r="E225" s="13"/>
      <c r="F225" s="13"/>
      <c r="G225" s="13"/>
    </row>
    <row r="226" spans="3:7" ht="12.75">
      <c r="C226" s="13"/>
      <c r="D226" s="13"/>
      <c r="E226" s="13"/>
      <c r="F226" s="13"/>
      <c r="G226" s="13"/>
    </row>
    <row r="227" spans="3:7" ht="12.75">
      <c r="C227" s="13"/>
      <c r="D227" s="13"/>
      <c r="E227" s="13"/>
      <c r="F227" s="13"/>
      <c r="G227" s="13"/>
    </row>
    <row r="228" spans="3:7" ht="12.75">
      <c r="C228" s="13"/>
      <c r="D228" s="13"/>
      <c r="E228" s="13"/>
      <c r="F228" s="13"/>
      <c r="G228" s="13"/>
    </row>
    <row r="229" spans="3:7" ht="12.75">
      <c r="C229" s="13"/>
      <c r="D229" s="13"/>
      <c r="E229" s="13"/>
      <c r="F229" s="13"/>
      <c r="G229" s="13"/>
    </row>
    <row r="230" spans="3:7" ht="12.75">
      <c r="C230" s="13"/>
      <c r="D230" s="13"/>
      <c r="E230" s="13"/>
      <c r="F230" s="13"/>
      <c r="G230" s="13"/>
    </row>
    <row r="231" spans="3:7" ht="12.75">
      <c r="C231" s="13"/>
      <c r="D231" s="13"/>
      <c r="E231" s="13"/>
      <c r="F231" s="13"/>
      <c r="G231" s="13"/>
    </row>
    <row r="232" spans="3:7" ht="12.75">
      <c r="C232" s="13"/>
      <c r="D232" s="13"/>
      <c r="E232" s="13"/>
      <c r="F232" s="13"/>
      <c r="G232" s="13"/>
    </row>
    <row r="233" spans="3:7" ht="12.75">
      <c r="C233" s="13"/>
      <c r="D233" s="13"/>
      <c r="E233" s="13"/>
      <c r="F233" s="13"/>
      <c r="G233" s="13"/>
    </row>
    <row r="234" spans="3:7" ht="12.75">
      <c r="C234" s="13"/>
      <c r="D234" s="13"/>
      <c r="E234" s="13"/>
      <c r="F234" s="13"/>
      <c r="G234" s="13"/>
    </row>
    <row r="235" spans="3:7" ht="12.75">
      <c r="C235" s="13"/>
      <c r="D235" s="13"/>
      <c r="E235" s="13"/>
      <c r="F235" s="13"/>
      <c r="G235" s="13"/>
    </row>
    <row r="236" spans="3:7" ht="12.75">
      <c r="C236" s="13"/>
      <c r="D236" s="13"/>
      <c r="E236" s="13"/>
      <c r="F236" s="13"/>
      <c r="G236" s="13"/>
    </row>
    <row r="237" spans="3:7" ht="12.75">
      <c r="C237" s="13"/>
      <c r="D237" s="13"/>
      <c r="E237" s="13"/>
      <c r="F237" s="13"/>
      <c r="G237" s="13"/>
    </row>
    <row r="238" spans="3:7" ht="12.75">
      <c r="C238" s="13"/>
      <c r="D238" s="13"/>
      <c r="E238" s="13"/>
      <c r="F238" s="13"/>
      <c r="G238" s="13"/>
    </row>
    <row r="239" spans="3:7" ht="12.75">
      <c r="C239" s="13"/>
      <c r="D239" s="13"/>
      <c r="E239" s="13"/>
      <c r="F239" s="13"/>
      <c r="G239" s="13"/>
    </row>
    <row r="240" spans="3:7" ht="12.75">
      <c r="C240" s="13"/>
      <c r="D240" s="13"/>
      <c r="E240" s="13"/>
      <c r="F240" s="13"/>
      <c r="G240" s="13"/>
    </row>
    <row r="241" spans="3:7" ht="12.75">
      <c r="C241" s="13"/>
      <c r="D241" s="13"/>
      <c r="E241" s="13"/>
      <c r="F241" s="13"/>
      <c r="G241" s="13"/>
    </row>
    <row r="242" spans="3:7" ht="12.75">
      <c r="C242" s="13"/>
      <c r="D242" s="13"/>
      <c r="E242" s="13"/>
      <c r="F242" s="13"/>
      <c r="G242" s="13"/>
    </row>
    <row r="243" spans="3:7" ht="12.75">
      <c r="C243" s="13"/>
      <c r="D243" s="13"/>
      <c r="E243" s="13"/>
      <c r="F243" s="13"/>
      <c r="G243" s="13"/>
    </row>
    <row r="244" spans="3:7" ht="12.75">
      <c r="C244" s="13"/>
      <c r="D244" s="13"/>
      <c r="E244" s="13"/>
      <c r="F244" s="13"/>
      <c r="G244" s="13"/>
    </row>
    <row r="245" spans="3:7" ht="12.75">
      <c r="C245" s="13"/>
      <c r="D245" s="13"/>
      <c r="E245" s="13"/>
      <c r="F245" s="13"/>
      <c r="G245" s="13"/>
    </row>
    <row r="246" spans="3:7" ht="12.75">
      <c r="C246" s="13"/>
      <c r="D246" s="13"/>
      <c r="E246" s="13"/>
      <c r="F246" s="13"/>
      <c r="G246" s="13"/>
    </row>
    <row r="247" spans="3:7" ht="12.75">
      <c r="C247" s="13"/>
      <c r="D247" s="13"/>
      <c r="E247" s="13"/>
      <c r="F247" s="13"/>
      <c r="G247" s="13"/>
    </row>
    <row r="248" spans="3:7" ht="12.75">
      <c r="C248" s="13"/>
      <c r="D248" s="13"/>
      <c r="E248" s="13"/>
      <c r="F248" s="13"/>
      <c r="G248" s="13"/>
    </row>
    <row r="249" spans="3:7" ht="12.75">
      <c r="C249" s="13"/>
      <c r="D249" s="13"/>
      <c r="E249" s="13"/>
      <c r="F249" s="13"/>
      <c r="G249" s="13"/>
    </row>
    <row r="250" spans="3:7" ht="12.75">
      <c r="C250" s="13"/>
      <c r="D250" s="13"/>
      <c r="E250" s="13"/>
      <c r="F250" s="13"/>
      <c r="G250" s="13"/>
    </row>
    <row r="251" spans="3:7" ht="12.75">
      <c r="C251" s="13"/>
      <c r="D251" s="13"/>
      <c r="E251" s="13"/>
      <c r="F251" s="13"/>
      <c r="G251" s="13"/>
    </row>
    <row r="252" spans="3:7" ht="12.75">
      <c r="C252" s="13"/>
      <c r="D252" s="13"/>
      <c r="E252" s="13"/>
      <c r="F252" s="13"/>
      <c r="G252" s="13"/>
    </row>
    <row r="253" spans="3:7" ht="12.75">
      <c r="C253" s="13"/>
      <c r="D253" s="13"/>
      <c r="E253" s="13"/>
      <c r="F253" s="13"/>
      <c r="G253" s="13"/>
    </row>
    <row r="254" spans="3:7" ht="12.75">
      <c r="C254" s="13"/>
      <c r="D254" s="13"/>
      <c r="E254" s="13"/>
      <c r="F254" s="13"/>
      <c r="G254" s="13"/>
    </row>
    <row r="255" spans="3:7" ht="12.75">
      <c r="C255" s="13"/>
      <c r="D255" s="13"/>
      <c r="E255" s="13"/>
      <c r="F255" s="13"/>
      <c r="G255" s="13"/>
    </row>
    <row r="256" spans="3:7" ht="12.75">
      <c r="C256" s="13"/>
      <c r="D256" s="13"/>
      <c r="E256" s="13"/>
      <c r="F256" s="13"/>
      <c r="G256" s="13"/>
    </row>
    <row r="257" spans="3:7" ht="12.75">
      <c r="C257" s="13"/>
      <c r="D257" s="13"/>
      <c r="E257" s="13"/>
      <c r="F257" s="13"/>
      <c r="G257" s="13"/>
    </row>
    <row r="258" spans="3:7" ht="12.75">
      <c r="C258" s="13"/>
      <c r="D258" s="13"/>
      <c r="E258" s="13"/>
      <c r="F258" s="13"/>
      <c r="G258" s="13"/>
    </row>
    <row r="259" spans="3:7" ht="12.75">
      <c r="C259" s="13"/>
      <c r="D259" s="13"/>
      <c r="E259" s="13"/>
      <c r="F259" s="13"/>
      <c r="G259" s="13"/>
    </row>
    <row r="260" spans="3:7" ht="12.75">
      <c r="C260" s="13"/>
      <c r="D260" s="13"/>
      <c r="E260" s="13"/>
      <c r="F260" s="13"/>
      <c r="G260" s="13"/>
    </row>
    <row r="261" spans="3:7" ht="12.75">
      <c r="C261" s="13"/>
      <c r="D261" s="13"/>
      <c r="E261" s="13"/>
      <c r="F261" s="13"/>
      <c r="G261" s="13"/>
    </row>
    <row r="262" spans="3:7" ht="12.75">
      <c r="C262" s="13"/>
      <c r="D262" s="13"/>
      <c r="E262" s="13"/>
      <c r="F262" s="13"/>
      <c r="G262" s="13"/>
    </row>
    <row r="263" spans="3:7" ht="12.75">
      <c r="C263" s="13"/>
      <c r="D263" s="13"/>
      <c r="E263" s="13"/>
      <c r="F263" s="13"/>
      <c r="G263" s="13"/>
    </row>
    <row r="264" spans="3:7" ht="12.75">
      <c r="C264" s="13"/>
      <c r="D264" s="13"/>
      <c r="E264" s="13"/>
      <c r="F264" s="13"/>
      <c r="G264" s="13"/>
    </row>
    <row r="265" spans="3:7" ht="12.75">
      <c r="C265" s="13"/>
      <c r="D265" s="13"/>
      <c r="E265" s="13"/>
      <c r="F265" s="13"/>
      <c r="G265" s="13"/>
    </row>
    <row r="266" spans="3:7" ht="12.75">
      <c r="C266" s="13"/>
      <c r="D266" s="13"/>
      <c r="E266" s="13"/>
      <c r="F266" s="13"/>
      <c r="G266" s="13"/>
    </row>
    <row r="267" spans="3:7" ht="12.75">
      <c r="C267" s="13"/>
      <c r="D267" s="13"/>
      <c r="E267" s="13"/>
      <c r="F267" s="13"/>
      <c r="G267" s="13"/>
    </row>
    <row r="268" spans="3:7" ht="12.75">
      <c r="C268" s="13"/>
      <c r="D268" s="13"/>
      <c r="E268" s="13"/>
      <c r="F268" s="13"/>
      <c r="G268" s="13"/>
    </row>
    <row r="269" spans="3:7" ht="12.75">
      <c r="C269" s="13"/>
      <c r="D269" s="13"/>
      <c r="E269" s="13"/>
      <c r="F269" s="13"/>
      <c r="G269" s="13"/>
    </row>
    <row r="270" spans="3:7" ht="12.75">
      <c r="C270" s="13"/>
      <c r="D270" s="13"/>
      <c r="E270" s="13"/>
      <c r="F270" s="13"/>
      <c r="G270" s="13"/>
    </row>
    <row r="271" spans="3:7" ht="12.75">
      <c r="C271" s="13"/>
      <c r="D271" s="13"/>
      <c r="E271" s="13"/>
      <c r="F271" s="13"/>
      <c r="G271" s="13"/>
    </row>
    <row r="272" spans="3:7" ht="12.75">
      <c r="C272" s="13"/>
      <c r="D272" s="13"/>
      <c r="E272" s="13"/>
      <c r="F272" s="13"/>
      <c r="G272" s="13"/>
    </row>
    <row r="273" spans="3:7" ht="12.75">
      <c r="C273" s="13"/>
      <c r="D273" s="13"/>
      <c r="E273" s="13"/>
      <c r="F273" s="13"/>
      <c r="G273" s="13"/>
    </row>
    <row r="274" spans="3:7" ht="12.75">
      <c r="C274" s="13"/>
      <c r="D274" s="13"/>
      <c r="E274" s="13"/>
      <c r="F274" s="13"/>
      <c r="G274" s="13"/>
    </row>
    <row r="275" spans="3:7" ht="12.75">
      <c r="C275" s="13"/>
      <c r="D275" s="13"/>
      <c r="E275" s="13"/>
      <c r="F275" s="13"/>
      <c r="G275" s="13"/>
    </row>
    <row r="276" spans="3:7" ht="12.75">
      <c r="C276" s="13"/>
      <c r="D276" s="13"/>
      <c r="E276" s="13"/>
      <c r="F276" s="13"/>
      <c r="G276" s="13"/>
    </row>
    <row r="277" spans="3:7" ht="12.75">
      <c r="C277" s="13"/>
      <c r="D277" s="13"/>
      <c r="E277" s="13"/>
      <c r="F277" s="13"/>
      <c r="G277" s="13"/>
    </row>
    <row r="278" spans="3:7" ht="12.75">
      <c r="C278" s="13"/>
      <c r="D278" s="13"/>
      <c r="E278" s="13"/>
      <c r="F278" s="13"/>
      <c r="G278" s="13"/>
    </row>
    <row r="279" spans="3:7" ht="12.75">
      <c r="C279" s="13"/>
      <c r="D279" s="13"/>
      <c r="E279" s="13"/>
      <c r="F279" s="13"/>
      <c r="G279" s="13"/>
    </row>
    <row r="280" spans="3:7" ht="12.75">
      <c r="C280" s="13"/>
      <c r="D280" s="13"/>
      <c r="E280" s="13"/>
      <c r="F280" s="13"/>
      <c r="G280" s="13"/>
    </row>
    <row r="281" spans="3:7" ht="12.75">
      <c r="C281" s="13"/>
      <c r="D281" s="13"/>
      <c r="E281" s="13"/>
      <c r="F281" s="13"/>
      <c r="G281" s="13"/>
    </row>
    <row r="282" spans="3:7" ht="12.75">
      <c r="C282" s="13"/>
      <c r="D282" s="13"/>
      <c r="E282" s="13"/>
      <c r="F282" s="13"/>
      <c r="G282" s="13"/>
    </row>
    <row r="283" spans="3:7" ht="12.75">
      <c r="C283" s="13"/>
      <c r="D283" s="13"/>
      <c r="E283" s="13"/>
      <c r="F283" s="13"/>
      <c r="G283" s="13"/>
    </row>
    <row r="284" spans="3:7" ht="12.75">
      <c r="C284" s="13"/>
      <c r="D284" s="13"/>
      <c r="E284" s="13"/>
      <c r="F284" s="13"/>
      <c r="G284" s="13"/>
    </row>
    <row r="285" spans="3:7" ht="12.75">
      <c r="C285" s="13"/>
      <c r="D285" s="13"/>
      <c r="E285" s="13"/>
      <c r="F285" s="13"/>
      <c r="G285" s="13"/>
    </row>
    <row r="286" spans="3:7" ht="12.75">
      <c r="C286" s="13"/>
      <c r="D286" s="13"/>
      <c r="E286" s="13"/>
      <c r="F286" s="13"/>
      <c r="G286" s="13"/>
    </row>
    <row r="287" spans="3:7" ht="12.75">
      <c r="C287" s="13"/>
      <c r="D287" s="13"/>
      <c r="E287" s="13"/>
      <c r="F287" s="13"/>
      <c r="G287" s="13"/>
    </row>
    <row r="288" spans="3:7" ht="12.75">
      <c r="C288" s="13"/>
      <c r="D288" s="13"/>
      <c r="E288" s="13"/>
      <c r="F288" s="13"/>
      <c r="G288" s="13"/>
    </row>
    <row r="289" spans="3:7" ht="12.75">
      <c r="C289" s="13"/>
      <c r="D289" s="13"/>
      <c r="E289" s="13"/>
      <c r="F289" s="13"/>
      <c r="G289" s="13"/>
    </row>
    <row r="290" spans="3:7" ht="12.75">
      <c r="C290" s="13"/>
      <c r="D290" s="13"/>
      <c r="E290" s="13"/>
      <c r="F290" s="13"/>
      <c r="G290" s="13"/>
    </row>
    <row r="291" spans="3:7" ht="12.75">
      <c r="C291" s="13"/>
      <c r="D291" s="13"/>
      <c r="E291" s="13"/>
      <c r="F291" s="13"/>
      <c r="G291" s="13"/>
    </row>
    <row r="292" spans="3:7" ht="12.75">
      <c r="C292" s="13"/>
      <c r="D292" s="13"/>
      <c r="E292" s="13"/>
      <c r="F292" s="13"/>
      <c r="G292" s="13"/>
    </row>
    <row r="293" spans="3:7" ht="12.75">
      <c r="C293" s="13"/>
      <c r="D293" s="13"/>
      <c r="E293" s="13"/>
      <c r="F293" s="13"/>
      <c r="G293" s="13"/>
    </row>
  </sheetData>
  <sheetProtection/>
  <mergeCells count="14">
    <mergeCell ref="X2:X4"/>
    <mergeCell ref="A2:A4"/>
    <mergeCell ref="B2:B4"/>
    <mergeCell ref="C2:G2"/>
    <mergeCell ref="C3:D3"/>
    <mergeCell ref="E3:F3"/>
    <mergeCell ref="H2:L2"/>
    <mergeCell ref="H3:I3"/>
    <mergeCell ref="R3:S3"/>
    <mergeCell ref="R2:V2"/>
    <mergeCell ref="W2:W3"/>
    <mergeCell ref="J3:K3"/>
    <mergeCell ref="M2:Q2"/>
    <mergeCell ref="M3:N3"/>
  </mergeCells>
  <printOptions headings="1"/>
  <pageMargins left="0.75" right="0.75" top="0.53" bottom="0.57" header="0.24" footer="0.17"/>
  <pageSetup horizontalDpi="600" verticalDpi="600" orientation="landscape" paperSize="9" r:id="rId1"/>
  <headerFooter alignWithMargins="0">
    <oddHeader>&amp;CORSZÁGOS BAJNOKSÁG 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FSR-Team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Kapócs Tibor</dc:creator>
  <cp:keywords/>
  <dc:description/>
  <cp:lastModifiedBy>Kapócs Tibor</cp:lastModifiedBy>
  <cp:lastPrinted>2015-07-17T16:07:58Z</cp:lastPrinted>
  <dcterms:created xsi:type="dcterms:W3CDTF">2009-05-02T18:24:39Z</dcterms:created>
  <dcterms:modified xsi:type="dcterms:W3CDTF">2015-09-23T10:37:36Z</dcterms:modified>
  <cp:category/>
  <cp:version/>
  <cp:contentType/>
  <cp:contentStatus/>
</cp:coreProperties>
</file>