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9345" activeTab="3"/>
  </bookViews>
  <sheets>
    <sheet name="3,5" sheetId="1" r:id="rId1"/>
    <sheet name="7,5" sheetId="2" r:id="rId2"/>
    <sheet name="15" sheetId="3" r:id="rId3"/>
    <sheet name="27" sheetId="4" r:id="rId4"/>
  </sheets>
  <definedNames/>
  <calcPr fullCalcOnLoad="1"/>
</workbook>
</file>

<file path=xl/sharedStrings.xml><?xml version="1.0" encoding="utf-8"?>
<sst xmlns="http://schemas.openxmlformats.org/spreadsheetml/2006/main" count="227" uniqueCount="56">
  <si>
    <t>3,5 ccm</t>
  </si>
  <si>
    <t>Név</t>
  </si>
  <si>
    <t>Előfutam</t>
  </si>
  <si>
    <t>Döntő</t>
  </si>
  <si>
    <t>Szem Zoltán</t>
  </si>
  <si>
    <t>Soós Vince</t>
  </si>
  <si>
    <t>Kiss Zsolt</t>
  </si>
  <si>
    <t>Berta András</t>
  </si>
  <si>
    <t>pont</t>
  </si>
  <si>
    <t>helyezés</t>
  </si>
  <si>
    <t>Összes</t>
  </si>
  <si>
    <t>15 ccm</t>
  </si>
  <si>
    <t>7,5 ccm</t>
  </si>
  <si>
    <t>Boros Zoltán</t>
  </si>
  <si>
    <t>Tarr Tamás</t>
  </si>
  <si>
    <t>kör</t>
  </si>
  <si>
    <t xml:space="preserve"> </t>
  </si>
  <si>
    <t>Sorrend</t>
  </si>
  <si>
    <t>Krausz János</t>
  </si>
  <si>
    <t>O R O S H Á Z A</t>
  </si>
  <si>
    <t>O  R   O S  H    Á  Z  A</t>
  </si>
  <si>
    <t>O  R  O  S  H  Á  Z  A</t>
  </si>
  <si>
    <t>O   R   O   S   H   Á   Z   A</t>
  </si>
  <si>
    <t>Összesített  pont</t>
  </si>
  <si>
    <t>Kiss Barnabás</t>
  </si>
  <si>
    <t>Nóbik Gyula</t>
  </si>
  <si>
    <t xml:space="preserve">                     </t>
  </si>
  <si>
    <t>Kápolnai Attila</t>
  </si>
  <si>
    <t>Németh István</t>
  </si>
  <si>
    <t>27 ccm</t>
  </si>
  <si>
    <t>Bezeczky Csaba</t>
  </si>
  <si>
    <t>Szilágyi Csaba</t>
  </si>
  <si>
    <t>Szűcs György</t>
  </si>
  <si>
    <t>Jakab Krisztián</t>
  </si>
  <si>
    <t>Göncfalvi Balázs</t>
  </si>
  <si>
    <t>Hőbe Máté</t>
  </si>
  <si>
    <t>Szűcs Norbert</t>
  </si>
  <si>
    <t>Rácz Zsolt</t>
  </si>
  <si>
    <t>Végh Sándor</t>
  </si>
  <si>
    <t xml:space="preserve">Hőbe Szilveszter </t>
  </si>
  <si>
    <t>N A G Y K A N I Z S A</t>
  </si>
  <si>
    <t>Szénási Noémi</t>
  </si>
  <si>
    <t>Kövér János</t>
  </si>
  <si>
    <t>Spiller László</t>
  </si>
  <si>
    <t>Lekszikov Zsolt</t>
  </si>
  <si>
    <t>Boti Ferenc</t>
  </si>
  <si>
    <t>Szénási Ernő</t>
  </si>
  <si>
    <t>Kapócs Tibor</t>
  </si>
  <si>
    <t>O R O S H Á Z A   G Y O P Á R  K U P A</t>
  </si>
  <si>
    <t>Német Ferenc</t>
  </si>
  <si>
    <t>Schlégl Vilmos</t>
  </si>
  <si>
    <t>Kajtár Róbert</t>
  </si>
  <si>
    <t>Müller Mihály</t>
  </si>
  <si>
    <t>C S O N G R Á D   K U P A</t>
  </si>
  <si>
    <t>Kieső   pontok</t>
  </si>
  <si>
    <t>Angel Tamás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</si>
</sst>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5" xfId="0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workbookViewId="0" topLeftCell="A1">
      <selection activeCell="A1" sqref="A1:B1"/>
    </sheetView>
  </sheetViews>
  <sheetFormatPr defaultColWidth="9.140625" defaultRowHeight="12.75"/>
  <cols>
    <col min="1" max="1" width="7.00390625" style="1" customWidth="1"/>
    <col min="2" max="2" width="15.57421875" style="1" customWidth="1"/>
    <col min="3" max="8" width="7.7109375" style="1" customWidth="1"/>
    <col min="9" max="9" width="7.7109375" style="4" customWidth="1"/>
    <col min="10" max="10" width="7.7109375" style="1" customWidth="1"/>
    <col min="11" max="11" width="7.7109375" style="4" customWidth="1"/>
    <col min="12" max="22" width="7.7109375" style="1" customWidth="1"/>
    <col min="23" max="23" width="7.7109375" style="30" customWidth="1"/>
    <col min="24" max="24" width="11.140625" style="24" customWidth="1"/>
    <col min="25" max="16384" width="9.140625" style="1" customWidth="1"/>
  </cols>
  <sheetData>
    <row r="1" spans="1:7" ht="15">
      <c r="A1" s="43" t="s">
        <v>0</v>
      </c>
      <c r="B1" s="44"/>
      <c r="C1" s="27"/>
      <c r="D1" s="27"/>
      <c r="E1" s="27"/>
      <c r="F1" s="27"/>
      <c r="G1" s="27"/>
    </row>
    <row r="2" spans="1:24" ht="12.75" customHeight="1">
      <c r="A2" s="45" t="s">
        <v>17</v>
      </c>
      <c r="B2" s="48" t="s">
        <v>1</v>
      </c>
      <c r="C2" s="32" t="s">
        <v>19</v>
      </c>
      <c r="D2" s="33"/>
      <c r="E2" s="33"/>
      <c r="F2" s="33"/>
      <c r="G2" s="34"/>
      <c r="H2" s="32" t="s">
        <v>40</v>
      </c>
      <c r="I2" s="33"/>
      <c r="J2" s="33"/>
      <c r="K2" s="33"/>
      <c r="L2" s="34"/>
      <c r="M2" s="32" t="s">
        <v>48</v>
      </c>
      <c r="N2" s="33"/>
      <c r="O2" s="33"/>
      <c r="P2" s="33"/>
      <c r="Q2" s="34"/>
      <c r="R2" s="32" t="s">
        <v>53</v>
      </c>
      <c r="S2" s="33"/>
      <c r="T2" s="33"/>
      <c r="U2" s="33"/>
      <c r="V2" s="34"/>
      <c r="W2" s="37" t="s">
        <v>54</v>
      </c>
      <c r="X2" s="40" t="s">
        <v>23</v>
      </c>
    </row>
    <row r="3" spans="1:24" s="4" customFormat="1" ht="12.75">
      <c r="A3" s="46"/>
      <c r="B3" s="49"/>
      <c r="C3" s="35" t="s">
        <v>2</v>
      </c>
      <c r="D3" s="36"/>
      <c r="E3" s="5" t="s">
        <v>3</v>
      </c>
      <c r="F3" s="5" t="s">
        <v>3</v>
      </c>
      <c r="G3" s="5" t="s">
        <v>10</v>
      </c>
      <c r="H3" s="35" t="s">
        <v>2</v>
      </c>
      <c r="I3" s="36"/>
      <c r="J3" s="5" t="s">
        <v>3</v>
      </c>
      <c r="K3" s="5" t="s">
        <v>3</v>
      </c>
      <c r="L3" s="5" t="s">
        <v>10</v>
      </c>
      <c r="M3" s="35" t="s">
        <v>2</v>
      </c>
      <c r="N3" s="36"/>
      <c r="O3" s="5" t="s">
        <v>3</v>
      </c>
      <c r="P3" s="5" t="s">
        <v>3</v>
      </c>
      <c r="Q3" s="5" t="s">
        <v>10</v>
      </c>
      <c r="R3" s="35" t="s">
        <v>2</v>
      </c>
      <c r="S3" s="36"/>
      <c r="T3" s="5" t="s">
        <v>3</v>
      </c>
      <c r="U3" s="5" t="s">
        <v>3</v>
      </c>
      <c r="V3" s="5" t="s">
        <v>10</v>
      </c>
      <c r="W3" s="38"/>
      <c r="X3" s="41"/>
    </row>
    <row r="4" spans="1:24" ht="15" customHeight="1">
      <c r="A4" s="47"/>
      <c r="B4" s="50"/>
      <c r="C4" s="5" t="s">
        <v>15</v>
      </c>
      <c r="D4" s="5" t="s">
        <v>8</v>
      </c>
      <c r="E4" s="5" t="s">
        <v>9</v>
      </c>
      <c r="F4" s="5" t="s">
        <v>8</v>
      </c>
      <c r="G4" s="5" t="s">
        <v>8</v>
      </c>
      <c r="H4" s="5" t="s">
        <v>15</v>
      </c>
      <c r="I4" s="5" t="s">
        <v>8</v>
      </c>
      <c r="J4" s="5" t="s">
        <v>9</v>
      </c>
      <c r="K4" s="5" t="s">
        <v>8</v>
      </c>
      <c r="L4" s="5" t="s">
        <v>8</v>
      </c>
      <c r="M4" s="5" t="s">
        <v>15</v>
      </c>
      <c r="N4" s="5" t="s">
        <v>8</v>
      </c>
      <c r="O4" s="5" t="s">
        <v>9</v>
      </c>
      <c r="P4" s="5" t="s">
        <v>8</v>
      </c>
      <c r="Q4" s="5" t="s">
        <v>8</v>
      </c>
      <c r="R4" s="5" t="s">
        <v>15</v>
      </c>
      <c r="S4" s="5" t="s">
        <v>8</v>
      </c>
      <c r="T4" s="5" t="s">
        <v>9</v>
      </c>
      <c r="U4" s="5" t="s">
        <v>8</v>
      </c>
      <c r="V4" s="5" t="s">
        <v>8</v>
      </c>
      <c r="W4" s="39"/>
      <c r="X4" s="42"/>
    </row>
    <row r="5" spans="1:24" ht="15">
      <c r="A5" s="3">
        <v>1</v>
      </c>
      <c r="B5" s="8" t="s">
        <v>14</v>
      </c>
      <c r="C5" s="3">
        <v>54</v>
      </c>
      <c r="D5" s="6">
        <f>+C5*10</f>
        <v>540</v>
      </c>
      <c r="E5" s="3">
        <v>1</v>
      </c>
      <c r="F5" s="6">
        <v>1000</v>
      </c>
      <c r="G5" s="62">
        <f>SUM(D5+F5)</f>
        <v>1540</v>
      </c>
      <c r="H5" s="3">
        <v>53</v>
      </c>
      <c r="I5" s="6">
        <f>+H5*10</f>
        <v>530</v>
      </c>
      <c r="J5" s="3">
        <v>3</v>
      </c>
      <c r="K5" s="6">
        <v>600</v>
      </c>
      <c r="L5" s="62">
        <f>SUM(I5+K5)</f>
        <v>1130</v>
      </c>
      <c r="M5" s="3">
        <v>40</v>
      </c>
      <c r="N5" s="6">
        <f>+M5*10</f>
        <v>400</v>
      </c>
      <c r="O5" s="3">
        <v>1</v>
      </c>
      <c r="P5" s="6">
        <v>1000</v>
      </c>
      <c r="Q5" s="62">
        <f>SUM(N5+P5)</f>
        <v>1400</v>
      </c>
      <c r="R5" s="3">
        <v>53</v>
      </c>
      <c r="S5" s="6">
        <f>+R5*10</f>
        <v>530</v>
      </c>
      <c r="T5" s="3">
        <v>1</v>
      </c>
      <c r="U5" s="6">
        <v>1000</v>
      </c>
      <c r="V5" s="62">
        <f>SUM(S5+U5)</f>
        <v>1530</v>
      </c>
      <c r="W5" s="31">
        <v>-1130</v>
      </c>
      <c r="X5" s="25">
        <f>SUM(G5+L5+Q5+V5+W5)</f>
        <v>4470</v>
      </c>
    </row>
    <row r="6" spans="1:24" ht="15">
      <c r="A6" s="3">
        <v>2</v>
      </c>
      <c r="B6" s="3" t="s">
        <v>27</v>
      </c>
      <c r="C6" s="3">
        <v>53</v>
      </c>
      <c r="D6" s="6">
        <f>+C6*10</f>
        <v>530</v>
      </c>
      <c r="E6" s="3">
        <v>3</v>
      </c>
      <c r="F6" s="6">
        <v>600</v>
      </c>
      <c r="G6" s="62">
        <f>SUM(D6+F6)</f>
        <v>1130</v>
      </c>
      <c r="H6" s="3">
        <v>51</v>
      </c>
      <c r="I6" s="6">
        <f>+H6*10</f>
        <v>510</v>
      </c>
      <c r="J6" s="3">
        <v>1</v>
      </c>
      <c r="K6" s="6">
        <v>1000</v>
      </c>
      <c r="L6" s="62">
        <f>SUM(I6+K6)</f>
        <v>1510</v>
      </c>
      <c r="M6" s="3">
        <v>54</v>
      </c>
      <c r="N6" s="6">
        <f>+M6*10</f>
        <v>540</v>
      </c>
      <c r="O6" s="3">
        <v>3</v>
      </c>
      <c r="P6" s="6">
        <v>600</v>
      </c>
      <c r="Q6" s="62">
        <f>SUM(N6+P6)</f>
        <v>1140</v>
      </c>
      <c r="R6" s="3">
        <v>54</v>
      </c>
      <c r="S6" s="6">
        <f>+R6*10</f>
        <v>540</v>
      </c>
      <c r="T6" s="3">
        <v>2</v>
      </c>
      <c r="U6" s="6">
        <v>800</v>
      </c>
      <c r="V6" s="62">
        <f aca="true" t="shared" si="0" ref="V6:V18">SUM(S6+U6)</f>
        <v>1340</v>
      </c>
      <c r="W6" s="31">
        <v>-1130</v>
      </c>
      <c r="X6" s="25">
        <f aca="true" t="shared" si="1" ref="X6:X18">SUM(G6+L6+Q6+V6+W6)</f>
        <v>3990</v>
      </c>
    </row>
    <row r="7" spans="1:24" ht="15">
      <c r="A7" s="3">
        <v>3</v>
      </c>
      <c r="B7" s="3" t="s">
        <v>7</v>
      </c>
      <c r="C7" s="3">
        <v>54</v>
      </c>
      <c r="D7" s="6">
        <f>+C7*10</f>
        <v>540</v>
      </c>
      <c r="E7" s="3">
        <v>2</v>
      </c>
      <c r="F7" s="6">
        <v>800</v>
      </c>
      <c r="G7" s="62">
        <f>SUM(D7+F7)</f>
        <v>1340</v>
      </c>
      <c r="H7" s="3">
        <v>49</v>
      </c>
      <c r="I7" s="6">
        <f>+H7*10</f>
        <v>490</v>
      </c>
      <c r="J7" s="3">
        <v>4</v>
      </c>
      <c r="K7" s="6">
        <v>450</v>
      </c>
      <c r="L7" s="62">
        <f>SUM(I7+K7)</f>
        <v>940</v>
      </c>
      <c r="M7" s="3">
        <v>57</v>
      </c>
      <c r="N7" s="6">
        <f>+M7*10</f>
        <v>570</v>
      </c>
      <c r="O7" s="3">
        <v>5</v>
      </c>
      <c r="P7" s="6">
        <v>400</v>
      </c>
      <c r="Q7" s="62">
        <f>SUM(N7+P7)</f>
        <v>970</v>
      </c>
      <c r="R7" s="3">
        <v>55</v>
      </c>
      <c r="S7" s="6">
        <f>+R7*10</f>
        <v>550</v>
      </c>
      <c r="T7" s="3">
        <v>3</v>
      </c>
      <c r="U7" s="6">
        <v>600</v>
      </c>
      <c r="V7" s="62">
        <f t="shared" si="0"/>
        <v>1150</v>
      </c>
      <c r="W7" s="31">
        <v>-940</v>
      </c>
      <c r="X7" s="25">
        <f t="shared" si="1"/>
        <v>3460</v>
      </c>
    </row>
    <row r="8" spans="1:24" ht="15">
      <c r="A8" s="3">
        <v>4</v>
      </c>
      <c r="B8" s="3" t="s">
        <v>18</v>
      </c>
      <c r="C8" s="3">
        <v>30</v>
      </c>
      <c r="D8" s="6">
        <f>+C8*10</f>
        <v>300</v>
      </c>
      <c r="E8" s="3">
        <v>9</v>
      </c>
      <c r="F8" s="6">
        <v>200</v>
      </c>
      <c r="G8" s="62">
        <f>SUM(D8+F8)</f>
        <v>500</v>
      </c>
      <c r="H8" s="3">
        <v>47</v>
      </c>
      <c r="I8" s="6">
        <f>+H8*10</f>
        <v>470</v>
      </c>
      <c r="J8" s="3">
        <v>2</v>
      </c>
      <c r="K8" s="6">
        <v>800</v>
      </c>
      <c r="L8" s="62">
        <f>SUM(I8+K8)</f>
        <v>1270</v>
      </c>
      <c r="M8" s="3">
        <v>53</v>
      </c>
      <c r="N8" s="6">
        <f>+M8*10</f>
        <v>530</v>
      </c>
      <c r="O8" s="3">
        <v>7</v>
      </c>
      <c r="P8" s="6">
        <v>300</v>
      </c>
      <c r="Q8" s="62">
        <f>SUM(N8+P8)</f>
        <v>830</v>
      </c>
      <c r="R8" s="3"/>
      <c r="S8" s="6">
        <f>+R8*10</f>
        <v>0</v>
      </c>
      <c r="T8" s="3">
        <v>6</v>
      </c>
      <c r="U8" s="6">
        <v>350</v>
      </c>
      <c r="V8" s="62">
        <f t="shared" si="0"/>
        <v>350</v>
      </c>
      <c r="W8" s="31">
        <v>-350</v>
      </c>
      <c r="X8" s="25">
        <f t="shared" si="1"/>
        <v>2600</v>
      </c>
    </row>
    <row r="9" spans="1:24" ht="15">
      <c r="A9" s="3">
        <v>5</v>
      </c>
      <c r="B9" s="3" t="s">
        <v>31</v>
      </c>
      <c r="C9" s="3">
        <v>46</v>
      </c>
      <c r="D9" s="6">
        <f>+C9*10</f>
        <v>460</v>
      </c>
      <c r="E9" s="3">
        <v>4</v>
      </c>
      <c r="F9" s="6">
        <v>450</v>
      </c>
      <c r="G9" s="62">
        <f>SUM(D9+F9)</f>
        <v>910</v>
      </c>
      <c r="H9" s="3">
        <v>42</v>
      </c>
      <c r="I9" s="6">
        <f>+H9*10</f>
        <v>420</v>
      </c>
      <c r="J9" s="3">
        <v>7</v>
      </c>
      <c r="K9" s="6">
        <v>300</v>
      </c>
      <c r="L9" s="62">
        <f>SUM(I9+K9)</f>
        <v>720</v>
      </c>
      <c r="M9" s="3">
        <v>36</v>
      </c>
      <c r="N9" s="6">
        <f>+M9*10</f>
        <v>360</v>
      </c>
      <c r="O9" s="3">
        <v>9</v>
      </c>
      <c r="P9" s="6">
        <v>200</v>
      </c>
      <c r="Q9" s="62">
        <f>SUM(N9+P9)</f>
        <v>560</v>
      </c>
      <c r="R9" s="3">
        <v>3</v>
      </c>
      <c r="S9" s="6">
        <f>+R9*10</f>
        <v>30</v>
      </c>
      <c r="T9" s="3">
        <v>11</v>
      </c>
      <c r="U9" s="6">
        <v>100</v>
      </c>
      <c r="V9" s="62">
        <f t="shared" si="0"/>
        <v>130</v>
      </c>
      <c r="W9" s="31">
        <v>-130</v>
      </c>
      <c r="X9" s="25">
        <f t="shared" si="1"/>
        <v>2190</v>
      </c>
    </row>
    <row r="10" spans="1:24" ht="15">
      <c r="A10" s="3">
        <v>6</v>
      </c>
      <c r="B10" s="8" t="s">
        <v>4</v>
      </c>
      <c r="C10" s="3">
        <v>38</v>
      </c>
      <c r="D10" s="6">
        <f>+C10*10</f>
        <v>380</v>
      </c>
      <c r="E10" s="3">
        <v>6</v>
      </c>
      <c r="F10" s="6">
        <v>350</v>
      </c>
      <c r="G10" s="62">
        <f>SUM(D10+F10)</f>
        <v>730</v>
      </c>
      <c r="H10" s="3">
        <v>49</v>
      </c>
      <c r="I10" s="6">
        <f>+H10*10</f>
        <v>490</v>
      </c>
      <c r="J10" s="3">
        <v>6</v>
      </c>
      <c r="K10" s="6">
        <v>350</v>
      </c>
      <c r="L10" s="62">
        <f>SUM(I10+K10)</f>
        <v>840</v>
      </c>
      <c r="M10" s="3"/>
      <c r="N10" s="6">
        <f>+M10*10</f>
        <v>0</v>
      </c>
      <c r="O10" s="3"/>
      <c r="P10" s="6"/>
      <c r="Q10" s="62">
        <f>SUM(N10+P10)</f>
        <v>0</v>
      </c>
      <c r="R10" s="3">
        <v>39</v>
      </c>
      <c r="S10" s="6">
        <f>+R10*10</f>
        <v>390</v>
      </c>
      <c r="T10" s="3">
        <v>9</v>
      </c>
      <c r="U10" s="6">
        <v>200</v>
      </c>
      <c r="V10" s="62">
        <f t="shared" si="0"/>
        <v>590</v>
      </c>
      <c r="W10" s="31"/>
      <c r="X10" s="25">
        <f t="shared" si="1"/>
        <v>2160</v>
      </c>
    </row>
    <row r="11" spans="1:24" ht="15">
      <c r="A11" s="3">
        <v>7</v>
      </c>
      <c r="B11" s="3" t="s">
        <v>35</v>
      </c>
      <c r="C11" s="3">
        <v>30</v>
      </c>
      <c r="D11" s="6">
        <f>+C11*10</f>
        <v>300</v>
      </c>
      <c r="E11" s="3">
        <v>8</v>
      </c>
      <c r="F11" s="6">
        <v>250</v>
      </c>
      <c r="G11" s="62">
        <f>+D11+F11</f>
        <v>550</v>
      </c>
      <c r="H11" s="3">
        <v>44</v>
      </c>
      <c r="I11" s="6">
        <f>+H11*10</f>
        <v>440</v>
      </c>
      <c r="J11" s="3">
        <v>5</v>
      </c>
      <c r="K11" s="6">
        <v>400</v>
      </c>
      <c r="L11" s="62">
        <f>+I11+K11</f>
        <v>840</v>
      </c>
      <c r="M11" s="3">
        <v>37</v>
      </c>
      <c r="N11" s="6">
        <f>+M11*10</f>
        <v>370</v>
      </c>
      <c r="O11" s="3">
        <v>8</v>
      </c>
      <c r="P11" s="6">
        <v>250</v>
      </c>
      <c r="Q11" s="62">
        <f>SUM(N11+P11)</f>
        <v>620</v>
      </c>
      <c r="R11" s="3"/>
      <c r="S11" s="6">
        <f>+R11*10</f>
        <v>0</v>
      </c>
      <c r="T11" s="3"/>
      <c r="U11" s="6"/>
      <c r="V11" s="62">
        <f t="shared" si="0"/>
        <v>0</v>
      </c>
      <c r="W11" s="31"/>
      <c r="X11" s="25">
        <f t="shared" si="1"/>
        <v>2010</v>
      </c>
    </row>
    <row r="12" spans="1:24" ht="15">
      <c r="A12" s="3">
        <v>8</v>
      </c>
      <c r="B12" s="3" t="s">
        <v>38</v>
      </c>
      <c r="C12" s="3"/>
      <c r="D12" s="3"/>
      <c r="E12" s="3"/>
      <c r="F12" s="3"/>
      <c r="G12" s="63"/>
      <c r="H12" s="3"/>
      <c r="I12" s="6"/>
      <c r="J12" s="3"/>
      <c r="K12" s="6"/>
      <c r="L12" s="63"/>
      <c r="M12" s="3">
        <v>44</v>
      </c>
      <c r="N12" s="6">
        <f>+M12*10</f>
        <v>440</v>
      </c>
      <c r="O12" s="3">
        <v>2</v>
      </c>
      <c r="P12" s="6">
        <v>800</v>
      </c>
      <c r="Q12" s="62">
        <f>SUM(N12+P12)</f>
        <v>1240</v>
      </c>
      <c r="R12" s="3">
        <v>36</v>
      </c>
      <c r="S12" s="6">
        <f>+R12*10</f>
        <v>360</v>
      </c>
      <c r="T12" s="3">
        <v>10</v>
      </c>
      <c r="U12" s="6">
        <v>150</v>
      </c>
      <c r="V12" s="62">
        <f t="shared" si="0"/>
        <v>510</v>
      </c>
      <c r="W12" s="31"/>
      <c r="X12" s="25">
        <f t="shared" si="1"/>
        <v>1750</v>
      </c>
    </row>
    <row r="13" spans="1:24" ht="15">
      <c r="A13" s="3">
        <v>9</v>
      </c>
      <c r="B13" s="3" t="s">
        <v>33</v>
      </c>
      <c r="C13" s="3">
        <v>47</v>
      </c>
      <c r="D13" s="6">
        <f>+C13*10</f>
        <v>470</v>
      </c>
      <c r="E13" s="3">
        <v>5</v>
      </c>
      <c r="F13" s="6">
        <v>400</v>
      </c>
      <c r="G13" s="62">
        <f>SUM(D13+F13)</f>
        <v>870</v>
      </c>
      <c r="H13" s="3"/>
      <c r="I13" s="6">
        <f>+H13*10</f>
        <v>0</v>
      </c>
      <c r="J13" s="3"/>
      <c r="K13" s="6"/>
      <c r="L13" s="62">
        <f>SUM(I13+K13)</f>
        <v>0</v>
      </c>
      <c r="M13" s="3"/>
      <c r="N13" s="6">
        <f>+M13*10</f>
        <v>0</v>
      </c>
      <c r="O13" s="3"/>
      <c r="P13" s="6"/>
      <c r="Q13" s="62">
        <f>SUM(N13+P13)</f>
        <v>0</v>
      </c>
      <c r="R13" s="3">
        <v>46</v>
      </c>
      <c r="S13" s="6">
        <f>+R13*10</f>
        <v>460</v>
      </c>
      <c r="T13" s="3">
        <v>5</v>
      </c>
      <c r="U13" s="6">
        <v>400</v>
      </c>
      <c r="V13" s="62">
        <f t="shared" si="0"/>
        <v>860</v>
      </c>
      <c r="W13" s="31"/>
      <c r="X13" s="25">
        <f t="shared" si="1"/>
        <v>1730</v>
      </c>
    </row>
    <row r="14" spans="1:24" ht="15">
      <c r="A14" s="3">
        <v>10</v>
      </c>
      <c r="B14" s="3" t="s">
        <v>34</v>
      </c>
      <c r="C14" s="3">
        <v>35</v>
      </c>
      <c r="D14" s="6">
        <f>+C14*10</f>
        <v>350</v>
      </c>
      <c r="E14" s="3">
        <v>7</v>
      </c>
      <c r="F14" s="6">
        <v>300</v>
      </c>
      <c r="G14" s="62">
        <f>+D14+F14</f>
        <v>650</v>
      </c>
      <c r="H14" s="3"/>
      <c r="I14" s="6">
        <f>+H14*10</f>
        <v>0</v>
      </c>
      <c r="J14" s="3"/>
      <c r="K14" s="6"/>
      <c r="L14" s="62">
        <f>+I14+K14</f>
        <v>0</v>
      </c>
      <c r="M14" s="3"/>
      <c r="N14" s="6">
        <f>+M14*10</f>
        <v>0</v>
      </c>
      <c r="O14" s="3"/>
      <c r="P14" s="6"/>
      <c r="Q14" s="62">
        <f>SUM(N14+P14)</f>
        <v>0</v>
      </c>
      <c r="R14" s="3">
        <v>43</v>
      </c>
      <c r="S14" s="6">
        <f>+R14*10</f>
        <v>430</v>
      </c>
      <c r="T14" s="3">
        <v>7</v>
      </c>
      <c r="U14" s="6">
        <v>300</v>
      </c>
      <c r="V14" s="62">
        <f t="shared" si="0"/>
        <v>730</v>
      </c>
      <c r="W14" s="31"/>
      <c r="X14" s="25">
        <f t="shared" si="1"/>
        <v>1380</v>
      </c>
    </row>
    <row r="15" spans="1:24" ht="15">
      <c r="A15" s="3">
        <v>11</v>
      </c>
      <c r="B15" s="3" t="s">
        <v>49</v>
      </c>
      <c r="C15" s="3"/>
      <c r="D15" s="3"/>
      <c r="E15" s="3"/>
      <c r="F15" s="3"/>
      <c r="G15" s="63"/>
      <c r="H15" s="3"/>
      <c r="I15" s="6"/>
      <c r="J15" s="3"/>
      <c r="K15" s="6"/>
      <c r="L15" s="63"/>
      <c r="M15" s="3">
        <v>44</v>
      </c>
      <c r="N15" s="6">
        <f>+M15*10</f>
        <v>440</v>
      </c>
      <c r="O15" s="3">
        <v>4</v>
      </c>
      <c r="P15" s="6">
        <v>450</v>
      </c>
      <c r="Q15" s="62">
        <f>SUM(N15+P15)</f>
        <v>890</v>
      </c>
      <c r="R15" s="3"/>
      <c r="S15" s="6">
        <f>+R15*10</f>
        <v>0</v>
      </c>
      <c r="T15" s="3"/>
      <c r="U15" s="6"/>
      <c r="V15" s="62">
        <f t="shared" si="0"/>
        <v>0</v>
      </c>
      <c r="W15" s="31"/>
      <c r="X15" s="25">
        <f t="shared" si="1"/>
        <v>890</v>
      </c>
    </row>
    <row r="16" spans="1:24" ht="13.5">
      <c r="A16" s="3">
        <v>12</v>
      </c>
      <c r="B16" s="3" t="s">
        <v>30</v>
      </c>
      <c r="C16" s="3"/>
      <c r="D16" s="3"/>
      <c r="E16" s="3"/>
      <c r="F16" s="3"/>
      <c r="G16" s="63"/>
      <c r="H16" s="3"/>
      <c r="I16" s="6"/>
      <c r="J16" s="3"/>
      <c r="K16" s="6"/>
      <c r="L16" s="63"/>
      <c r="M16" s="3"/>
      <c r="N16" s="3"/>
      <c r="O16" s="3"/>
      <c r="P16" s="3"/>
      <c r="Q16" s="63"/>
      <c r="R16" s="3">
        <v>44</v>
      </c>
      <c r="S16" s="6">
        <f>+R16*10</f>
        <v>440</v>
      </c>
      <c r="T16" s="3">
        <v>4</v>
      </c>
      <c r="U16" s="3">
        <v>450</v>
      </c>
      <c r="V16" s="62">
        <f t="shared" si="0"/>
        <v>890</v>
      </c>
      <c r="W16" s="3"/>
      <c r="X16" s="25">
        <f t="shared" si="1"/>
        <v>890</v>
      </c>
    </row>
    <row r="17" spans="1:24" ht="13.5">
      <c r="A17" s="3">
        <v>13</v>
      </c>
      <c r="B17" s="3" t="s">
        <v>55</v>
      </c>
      <c r="C17" s="3"/>
      <c r="D17" s="3"/>
      <c r="E17" s="3"/>
      <c r="F17" s="3"/>
      <c r="G17" s="63"/>
      <c r="H17" s="3"/>
      <c r="I17" s="6"/>
      <c r="J17" s="3"/>
      <c r="K17" s="6"/>
      <c r="L17" s="63"/>
      <c r="M17" s="3"/>
      <c r="N17" s="3"/>
      <c r="O17" s="3"/>
      <c r="P17" s="3"/>
      <c r="Q17" s="63"/>
      <c r="R17" s="3">
        <v>43</v>
      </c>
      <c r="S17" s="6">
        <f>+R17*10</f>
        <v>430</v>
      </c>
      <c r="T17" s="3">
        <v>8</v>
      </c>
      <c r="U17" s="3">
        <v>250</v>
      </c>
      <c r="V17" s="62">
        <f t="shared" si="0"/>
        <v>680</v>
      </c>
      <c r="W17" s="3"/>
      <c r="X17" s="25">
        <f t="shared" si="1"/>
        <v>680</v>
      </c>
    </row>
    <row r="18" spans="1:24" ht="15">
      <c r="A18" s="3">
        <v>14</v>
      </c>
      <c r="B18" s="3" t="s">
        <v>50</v>
      </c>
      <c r="C18" s="3"/>
      <c r="D18" s="3"/>
      <c r="E18" s="3"/>
      <c r="F18" s="3"/>
      <c r="G18" s="63"/>
      <c r="H18" s="3"/>
      <c r="I18" s="6"/>
      <c r="J18" s="3"/>
      <c r="K18" s="6"/>
      <c r="L18" s="63"/>
      <c r="M18" s="3">
        <v>47</v>
      </c>
      <c r="N18" s="3"/>
      <c r="O18" s="3">
        <v>6</v>
      </c>
      <c r="P18" s="6">
        <v>350</v>
      </c>
      <c r="Q18" s="62">
        <f>SUM(N18+P18)</f>
        <v>350</v>
      </c>
      <c r="R18" s="7"/>
      <c r="S18" s="6">
        <f>+R18*10</f>
        <v>0</v>
      </c>
      <c r="T18" s="3"/>
      <c r="U18" s="6"/>
      <c r="V18" s="62">
        <f t="shared" si="0"/>
        <v>0</v>
      </c>
      <c r="W18" s="31"/>
      <c r="X18" s="25">
        <f t="shared" si="1"/>
        <v>350</v>
      </c>
    </row>
  </sheetData>
  <sheetProtection/>
  <mergeCells count="13">
    <mergeCell ref="C3:D3"/>
    <mergeCell ref="M2:Q2"/>
    <mergeCell ref="M3:N3"/>
    <mergeCell ref="R2:V2"/>
    <mergeCell ref="R3:S3"/>
    <mergeCell ref="W2:W4"/>
    <mergeCell ref="X2:X4"/>
    <mergeCell ref="A1:B1"/>
    <mergeCell ref="H3:I3"/>
    <mergeCell ref="A2:A4"/>
    <mergeCell ref="B2:B4"/>
    <mergeCell ref="H2:L2"/>
    <mergeCell ref="C2:G2"/>
  </mergeCells>
  <printOptions/>
  <pageMargins left="0.63" right="0.52" top="0.984251968503937" bottom="0.984251968503937" header="0.5118110236220472" footer="0.5118110236220472"/>
  <pageSetup horizontalDpi="600" verticalDpi="600" orientation="landscape" paperSize="9" r:id="rId1"/>
  <headerFooter alignWithMargins="0">
    <oddHeader>&amp;CORSZÁGOS BAJNOKSÁG  2014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2"/>
  <sheetViews>
    <sheetView workbookViewId="0" topLeftCell="A1">
      <selection activeCell="A1" sqref="A1:B1"/>
    </sheetView>
  </sheetViews>
  <sheetFormatPr defaultColWidth="9.140625" defaultRowHeight="12.75"/>
  <cols>
    <col min="1" max="1" width="7.57421875" style="9" customWidth="1"/>
    <col min="2" max="2" width="13.57421875" style="14" customWidth="1"/>
    <col min="3" max="7" width="7.7109375" style="14" customWidth="1"/>
    <col min="8" max="23" width="7.7109375" style="9" customWidth="1"/>
    <col min="24" max="24" width="9.57421875" style="9" customWidth="1"/>
    <col min="25" max="16384" width="9.140625" style="9" customWidth="1"/>
  </cols>
  <sheetData>
    <row r="1" spans="1:23" ht="12.75">
      <c r="A1" s="54" t="s">
        <v>12</v>
      </c>
      <c r="B1" s="44"/>
      <c r="C1" s="27"/>
      <c r="D1" s="27"/>
      <c r="E1" s="27"/>
      <c r="F1" s="27"/>
      <c r="G1" s="27"/>
      <c r="H1" s="1"/>
      <c r="I1" s="4"/>
      <c r="J1" s="1"/>
      <c r="K1" s="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ht="12.75">
      <c r="A2" s="45" t="s">
        <v>17</v>
      </c>
      <c r="B2" s="48" t="s">
        <v>1</v>
      </c>
      <c r="C2" s="32" t="s">
        <v>22</v>
      </c>
      <c r="D2" s="57"/>
      <c r="E2" s="57"/>
      <c r="F2" s="57"/>
      <c r="G2" s="58"/>
      <c r="H2" s="32" t="s">
        <v>40</v>
      </c>
      <c r="I2" s="57"/>
      <c r="J2" s="57"/>
      <c r="K2" s="57"/>
      <c r="L2" s="58"/>
      <c r="M2" s="32" t="s">
        <v>48</v>
      </c>
      <c r="N2" s="33"/>
      <c r="O2" s="33"/>
      <c r="P2" s="33"/>
      <c r="Q2" s="34"/>
      <c r="R2" s="32" t="s">
        <v>53</v>
      </c>
      <c r="S2" s="33"/>
      <c r="T2" s="33"/>
      <c r="U2" s="33"/>
      <c r="V2" s="34"/>
      <c r="W2" s="37" t="s">
        <v>54</v>
      </c>
      <c r="X2" s="52" t="s">
        <v>23</v>
      </c>
    </row>
    <row r="3" spans="1:24" s="10" customFormat="1" ht="12.75">
      <c r="A3" s="55"/>
      <c r="B3" s="55"/>
      <c r="C3" s="35" t="s">
        <v>2</v>
      </c>
      <c r="D3" s="51"/>
      <c r="E3" s="35" t="s">
        <v>3</v>
      </c>
      <c r="F3" s="51"/>
      <c r="G3" s="5" t="s">
        <v>10</v>
      </c>
      <c r="H3" s="35" t="s">
        <v>2</v>
      </c>
      <c r="I3" s="51"/>
      <c r="J3" s="35" t="s">
        <v>3</v>
      </c>
      <c r="K3" s="51"/>
      <c r="L3" s="5" t="s">
        <v>10</v>
      </c>
      <c r="M3" s="35" t="s">
        <v>2</v>
      </c>
      <c r="N3" s="36"/>
      <c r="O3" s="5" t="s">
        <v>3</v>
      </c>
      <c r="P3" s="5" t="s">
        <v>3</v>
      </c>
      <c r="Q3" s="5" t="s">
        <v>10</v>
      </c>
      <c r="R3" s="35" t="s">
        <v>2</v>
      </c>
      <c r="S3" s="36"/>
      <c r="T3" s="5" t="s">
        <v>3</v>
      </c>
      <c r="U3" s="5" t="s">
        <v>3</v>
      </c>
      <c r="V3" s="5" t="s">
        <v>10</v>
      </c>
      <c r="W3" s="38"/>
      <c r="X3" s="53"/>
    </row>
    <row r="4" spans="1:24" s="10" customFormat="1" ht="12.75">
      <c r="A4" s="56"/>
      <c r="B4" s="56"/>
      <c r="C4" s="5" t="s">
        <v>15</v>
      </c>
      <c r="D4" s="5" t="s">
        <v>8</v>
      </c>
      <c r="E4" s="5" t="s">
        <v>9</v>
      </c>
      <c r="F4" s="5" t="s">
        <v>8</v>
      </c>
      <c r="G4" s="5" t="s">
        <v>8</v>
      </c>
      <c r="H4" s="5" t="s">
        <v>15</v>
      </c>
      <c r="I4" s="5" t="s">
        <v>8</v>
      </c>
      <c r="J4" s="5" t="s">
        <v>9</v>
      </c>
      <c r="K4" s="5" t="s">
        <v>8</v>
      </c>
      <c r="L4" s="5" t="s">
        <v>8</v>
      </c>
      <c r="M4" s="5" t="s">
        <v>15</v>
      </c>
      <c r="N4" s="5" t="s">
        <v>8</v>
      </c>
      <c r="O4" s="5" t="s">
        <v>9</v>
      </c>
      <c r="P4" s="5" t="s">
        <v>8</v>
      </c>
      <c r="Q4" s="5" t="s">
        <v>8</v>
      </c>
      <c r="R4" s="5" t="s">
        <v>15</v>
      </c>
      <c r="S4" s="5" t="s">
        <v>8</v>
      </c>
      <c r="T4" s="5" t="s">
        <v>9</v>
      </c>
      <c r="U4" s="5" t="s">
        <v>8</v>
      </c>
      <c r="V4" s="5" t="s">
        <v>8</v>
      </c>
      <c r="W4" s="39"/>
      <c r="X4" s="53"/>
    </row>
    <row r="5" spans="1:24" s="11" customFormat="1" ht="13.5">
      <c r="A5" s="3">
        <v>1</v>
      </c>
      <c r="B5" s="2" t="s">
        <v>7</v>
      </c>
      <c r="C5" s="3">
        <v>50</v>
      </c>
      <c r="D5" s="6">
        <f>+C5*10</f>
        <v>500</v>
      </c>
      <c r="E5" s="3">
        <v>2</v>
      </c>
      <c r="F5" s="6">
        <v>800</v>
      </c>
      <c r="G5" s="62">
        <f>SUM(D5+F5)</f>
        <v>1300</v>
      </c>
      <c r="H5" s="3">
        <v>53</v>
      </c>
      <c r="I5" s="6">
        <f>+H5*10</f>
        <v>530</v>
      </c>
      <c r="J5" s="3">
        <v>3</v>
      </c>
      <c r="K5" s="6">
        <v>600</v>
      </c>
      <c r="L5" s="62">
        <f>SUM(I5+K5)</f>
        <v>1130</v>
      </c>
      <c r="M5" s="3">
        <v>56</v>
      </c>
      <c r="N5" s="6">
        <f>+M5*10</f>
        <v>560</v>
      </c>
      <c r="O5" s="3">
        <v>1</v>
      </c>
      <c r="P5" s="6">
        <v>1000</v>
      </c>
      <c r="Q5" s="62">
        <f>SUM(N5+P5)</f>
        <v>1560</v>
      </c>
      <c r="R5" s="3">
        <v>50</v>
      </c>
      <c r="S5" s="6">
        <f>+R5*10</f>
        <v>500</v>
      </c>
      <c r="T5" s="3">
        <v>8</v>
      </c>
      <c r="U5" s="6">
        <v>250</v>
      </c>
      <c r="V5" s="62">
        <f>+S5+U5</f>
        <v>750</v>
      </c>
      <c r="W5" s="7">
        <v>-750</v>
      </c>
      <c r="X5" s="25">
        <f>SUM(G5+L5+Q5+V5+W5)</f>
        <v>3990</v>
      </c>
    </row>
    <row r="6" spans="1:24" s="11" customFormat="1" ht="13.5">
      <c r="A6" s="3">
        <v>2</v>
      </c>
      <c r="B6" s="2" t="s">
        <v>25</v>
      </c>
      <c r="C6" s="3">
        <v>48</v>
      </c>
      <c r="D6" s="6">
        <f>+C6*10</f>
        <v>480</v>
      </c>
      <c r="E6" s="3">
        <v>3</v>
      </c>
      <c r="F6" s="6">
        <v>600</v>
      </c>
      <c r="G6" s="62">
        <f>SUM(D6+F6)</f>
        <v>1080</v>
      </c>
      <c r="H6" s="3"/>
      <c r="I6" s="6">
        <f>+H6*10</f>
        <v>0</v>
      </c>
      <c r="J6" s="3"/>
      <c r="K6" s="6"/>
      <c r="L6" s="62">
        <f>SUM(I6+K6)</f>
        <v>0</v>
      </c>
      <c r="M6" s="3">
        <v>50</v>
      </c>
      <c r="N6" s="6">
        <f>+M6*10</f>
        <v>500</v>
      </c>
      <c r="O6" s="3">
        <v>4</v>
      </c>
      <c r="P6" s="6">
        <v>450</v>
      </c>
      <c r="Q6" s="62">
        <f>SUM(N6+P6)</f>
        <v>950</v>
      </c>
      <c r="R6" s="3">
        <v>49</v>
      </c>
      <c r="S6" s="6">
        <f>+R6*10</f>
        <v>490</v>
      </c>
      <c r="T6" s="3">
        <v>1</v>
      </c>
      <c r="U6" s="6">
        <v>1000</v>
      </c>
      <c r="V6" s="62">
        <f>+S6+U6</f>
        <v>1490</v>
      </c>
      <c r="W6" s="7"/>
      <c r="X6" s="25">
        <f>SUM(G6+L6+Q6+V6+W6)</f>
        <v>3520</v>
      </c>
    </row>
    <row r="7" spans="1:25" s="11" customFormat="1" ht="13.5">
      <c r="A7" s="3">
        <v>3</v>
      </c>
      <c r="B7" s="2" t="s">
        <v>36</v>
      </c>
      <c r="C7" s="3">
        <v>55</v>
      </c>
      <c r="D7" s="6">
        <f>+C7*10</f>
        <v>550</v>
      </c>
      <c r="E7" s="3">
        <v>1</v>
      </c>
      <c r="F7" s="6">
        <v>1000</v>
      </c>
      <c r="G7" s="62">
        <f>SUM(D7+F7)</f>
        <v>1550</v>
      </c>
      <c r="H7" s="3"/>
      <c r="I7" s="6">
        <f>+H7*10</f>
        <v>0</v>
      </c>
      <c r="J7" s="3"/>
      <c r="K7" s="6"/>
      <c r="L7" s="62">
        <f>SUM(I7+K7)</f>
        <v>0</v>
      </c>
      <c r="M7" s="3">
        <v>55</v>
      </c>
      <c r="N7" s="6">
        <f>+M7*10</f>
        <v>550</v>
      </c>
      <c r="O7" s="3">
        <v>5</v>
      </c>
      <c r="P7" s="6">
        <v>400</v>
      </c>
      <c r="Q7" s="62">
        <f>SUM(N7+P7)</f>
        <v>950</v>
      </c>
      <c r="R7" s="3">
        <v>54</v>
      </c>
      <c r="S7" s="6">
        <f>+R7*10</f>
        <v>540</v>
      </c>
      <c r="T7" s="3">
        <v>6</v>
      </c>
      <c r="U7" s="6">
        <v>350</v>
      </c>
      <c r="V7" s="62">
        <f>+S7+U7</f>
        <v>890</v>
      </c>
      <c r="W7" s="7"/>
      <c r="X7" s="25">
        <f>SUM(G7+L7+Q7+V7+W7)</f>
        <v>3390</v>
      </c>
      <c r="Y7" s="9" t="s">
        <v>16</v>
      </c>
    </row>
    <row r="8" spans="1:24" s="11" customFormat="1" ht="13.5">
      <c r="A8" s="3">
        <v>4</v>
      </c>
      <c r="B8" s="2" t="s">
        <v>6</v>
      </c>
      <c r="C8" s="3">
        <v>48</v>
      </c>
      <c r="D8" s="6">
        <f>+C8*10</f>
        <v>480</v>
      </c>
      <c r="E8" s="3">
        <v>4</v>
      </c>
      <c r="F8" s="6">
        <v>450</v>
      </c>
      <c r="G8" s="62">
        <f>SUM(D8+F8)</f>
        <v>930</v>
      </c>
      <c r="H8" s="3">
        <v>46</v>
      </c>
      <c r="I8" s="6">
        <f>+H8*10</f>
        <v>460</v>
      </c>
      <c r="J8" s="3">
        <v>1</v>
      </c>
      <c r="K8" s="6">
        <v>1000</v>
      </c>
      <c r="L8" s="62">
        <f>SUM(I8+K8)</f>
        <v>1460</v>
      </c>
      <c r="M8" s="3">
        <v>51</v>
      </c>
      <c r="N8" s="6">
        <f>+M8*10</f>
        <v>510</v>
      </c>
      <c r="O8" s="3">
        <v>6</v>
      </c>
      <c r="P8" s="6">
        <v>350</v>
      </c>
      <c r="Q8" s="62">
        <f>SUM(N8+P8)</f>
        <v>860</v>
      </c>
      <c r="R8" s="3">
        <v>46</v>
      </c>
      <c r="S8" s="6">
        <f>+R8*10</f>
        <v>460</v>
      </c>
      <c r="T8" s="3">
        <v>7</v>
      </c>
      <c r="U8" s="6">
        <v>300</v>
      </c>
      <c r="V8" s="62">
        <f>+S8+U8</f>
        <v>760</v>
      </c>
      <c r="W8" s="7">
        <v>-760</v>
      </c>
      <c r="X8" s="25">
        <f>SUM(G8+L8+Q8+V8+W8)</f>
        <v>3250</v>
      </c>
    </row>
    <row r="9" spans="1:24" s="11" customFormat="1" ht="13.5">
      <c r="A9" s="3">
        <v>5</v>
      </c>
      <c r="B9" s="2" t="s">
        <v>24</v>
      </c>
      <c r="C9" s="3">
        <v>20</v>
      </c>
      <c r="D9" s="6">
        <f>+C9*10</f>
        <v>200</v>
      </c>
      <c r="E9" s="3">
        <v>11</v>
      </c>
      <c r="F9" s="6">
        <v>100</v>
      </c>
      <c r="G9" s="62">
        <f>SUM(D9+F9)</f>
        <v>300</v>
      </c>
      <c r="H9" s="3">
        <v>49</v>
      </c>
      <c r="I9" s="6">
        <f>+H9*10</f>
        <v>490</v>
      </c>
      <c r="J9" s="3">
        <v>6</v>
      </c>
      <c r="K9" s="6">
        <v>350</v>
      </c>
      <c r="L9" s="62">
        <f>SUM(I9+K9)</f>
        <v>840</v>
      </c>
      <c r="M9" s="3">
        <v>51</v>
      </c>
      <c r="N9" s="6">
        <f>+M9*10</f>
        <v>510</v>
      </c>
      <c r="O9" s="3">
        <v>2</v>
      </c>
      <c r="P9" s="6">
        <v>800</v>
      </c>
      <c r="Q9" s="62">
        <f>SUM(N9+P9)</f>
        <v>1310</v>
      </c>
      <c r="R9" s="3">
        <v>51</v>
      </c>
      <c r="S9" s="6">
        <f>+R9*10</f>
        <v>510</v>
      </c>
      <c r="T9" s="3">
        <v>5</v>
      </c>
      <c r="U9" s="6">
        <v>400</v>
      </c>
      <c r="V9" s="62">
        <f>+S9+U9</f>
        <v>910</v>
      </c>
      <c r="W9" s="7">
        <v>-300</v>
      </c>
      <c r="X9" s="25">
        <f>SUM(G9+L9+Q9+V9+W9)</f>
        <v>3060</v>
      </c>
    </row>
    <row r="10" spans="1:24" s="11" customFormat="1" ht="13.5">
      <c r="A10" s="3">
        <v>6</v>
      </c>
      <c r="B10" s="2" t="s">
        <v>28</v>
      </c>
      <c r="C10" s="3">
        <v>47</v>
      </c>
      <c r="D10" s="6">
        <f>+C10*10</f>
        <v>470</v>
      </c>
      <c r="E10" s="3">
        <v>5</v>
      </c>
      <c r="F10" s="6">
        <v>400</v>
      </c>
      <c r="G10" s="62">
        <f>SUM(D10+F10)</f>
        <v>870</v>
      </c>
      <c r="H10" s="3"/>
      <c r="I10" s="6">
        <f>+H10*10</f>
        <v>0</v>
      </c>
      <c r="J10" s="3"/>
      <c r="K10" s="6"/>
      <c r="L10" s="62">
        <f>SUM(I10+K10)</f>
        <v>0</v>
      </c>
      <c r="M10" s="3">
        <v>50</v>
      </c>
      <c r="N10" s="6">
        <f>+M10*10</f>
        <v>500</v>
      </c>
      <c r="O10" s="3">
        <v>8</v>
      </c>
      <c r="P10" s="6">
        <v>250</v>
      </c>
      <c r="Q10" s="62">
        <f>SUM(N10+P10)</f>
        <v>750</v>
      </c>
      <c r="R10" s="3">
        <v>50</v>
      </c>
      <c r="S10" s="6">
        <f>+R10*10</f>
        <v>500</v>
      </c>
      <c r="T10" s="3">
        <v>3</v>
      </c>
      <c r="U10" s="6">
        <v>600</v>
      </c>
      <c r="V10" s="62">
        <f>+S10+U10</f>
        <v>1100</v>
      </c>
      <c r="W10" s="7"/>
      <c r="X10" s="25">
        <f>SUM(G10+L10+Q10+V10+W10)</f>
        <v>2720</v>
      </c>
    </row>
    <row r="11" spans="1:26" s="11" customFormat="1" ht="13.5">
      <c r="A11" s="3">
        <v>7</v>
      </c>
      <c r="B11" s="2" t="s">
        <v>18</v>
      </c>
      <c r="C11" s="3">
        <v>42</v>
      </c>
      <c r="D11" s="6">
        <f>+C11*10</f>
        <v>420</v>
      </c>
      <c r="E11" s="3">
        <v>7</v>
      </c>
      <c r="F11" s="6">
        <v>300</v>
      </c>
      <c r="G11" s="62">
        <f>SUM(D11+F11)</f>
        <v>720</v>
      </c>
      <c r="H11" s="3">
        <v>45</v>
      </c>
      <c r="I11" s="6">
        <f>+H11*10</f>
        <v>450</v>
      </c>
      <c r="J11" s="3">
        <v>2</v>
      </c>
      <c r="K11" s="6">
        <v>800</v>
      </c>
      <c r="L11" s="62">
        <f>SUM(I11+K11)</f>
        <v>1250</v>
      </c>
      <c r="M11" s="3">
        <v>35</v>
      </c>
      <c r="N11" s="6">
        <f>+M11*10</f>
        <v>350</v>
      </c>
      <c r="O11" s="3">
        <v>11</v>
      </c>
      <c r="P11" s="6">
        <v>100</v>
      </c>
      <c r="Q11" s="62">
        <f>SUM(N11+P11)</f>
        <v>450</v>
      </c>
      <c r="R11" s="3"/>
      <c r="S11" s="6">
        <f>+R11*10</f>
        <v>0</v>
      </c>
      <c r="T11" s="3"/>
      <c r="U11" s="6"/>
      <c r="V11" s="62">
        <f>+S11+U11</f>
        <v>0</v>
      </c>
      <c r="W11" s="7"/>
      <c r="X11" s="25">
        <f>SUM(G11+L11+Q11+V11+W11)</f>
        <v>2420</v>
      </c>
      <c r="Z11" s="9" t="s">
        <v>26</v>
      </c>
    </row>
    <row r="12" spans="1:24" s="11" customFormat="1" ht="13.5">
      <c r="A12" s="12">
        <v>8</v>
      </c>
      <c r="B12" s="2" t="s">
        <v>37</v>
      </c>
      <c r="C12" s="3">
        <v>36</v>
      </c>
      <c r="D12" s="6">
        <f>+C12*10</f>
        <v>360</v>
      </c>
      <c r="E12" s="3">
        <v>9</v>
      </c>
      <c r="F12" s="6">
        <v>200</v>
      </c>
      <c r="G12" s="62">
        <f>SUM(D12+F12)</f>
        <v>560</v>
      </c>
      <c r="H12" s="3"/>
      <c r="I12" s="6">
        <f>+H12*10</f>
        <v>0</v>
      </c>
      <c r="J12" s="3"/>
      <c r="K12" s="6"/>
      <c r="L12" s="62">
        <f>SUM(I12+K12)</f>
        <v>0</v>
      </c>
      <c r="M12" s="3">
        <v>53</v>
      </c>
      <c r="N12" s="6">
        <f>+M12*10</f>
        <v>530</v>
      </c>
      <c r="O12" s="3">
        <v>3</v>
      </c>
      <c r="P12" s="6">
        <v>600</v>
      </c>
      <c r="Q12" s="62">
        <f>SUM(N12+P12)</f>
        <v>1130</v>
      </c>
      <c r="R12" s="3">
        <v>50</v>
      </c>
      <c r="S12" s="6">
        <f>+R12*10</f>
        <v>500</v>
      </c>
      <c r="T12" s="3">
        <v>9</v>
      </c>
      <c r="U12" s="6">
        <v>200</v>
      </c>
      <c r="V12" s="62">
        <f>+S12+U12</f>
        <v>700</v>
      </c>
      <c r="W12" s="7"/>
      <c r="X12" s="25">
        <f>SUM(G12+L12+Q12+V12+W12)</f>
        <v>2390</v>
      </c>
    </row>
    <row r="13" spans="1:24" s="1" customFormat="1" ht="13.5">
      <c r="A13" s="3">
        <v>9</v>
      </c>
      <c r="B13" s="2" t="s">
        <v>31</v>
      </c>
      <c r="C13" s="3">
        <v>47</v>
      </c>
      <c r="D13" s="6">
        <f>+C13*10</f>
        <v>470</v>
      </c>
      <c r="E13" s="3">
        <v>6</v>
      </c>
      <c r="F13" s="6">
        <v>350</v>
      </c>
      <c r="G13" s="62">
        <f>SUM(D13+F13)</f>
        <v>820</v>
      </c>
      <c r="H13" s="3">
        <v>46</v>
      </c>
      <c r="I13" s="6">
        <f>+H13*10</f>
        <v>460</v>
      </c>
      <c r="J13" s="3">
        <v>4</v>
      </c>
      <c r="K13" s="6">
        <v>450</v>
      </c>
      <c r="L13" s="62">
        <f>SUM(I13+K13)</f>
        <v>910</v>
      </c>
      <c r="M13" s="3">
        <v>50</v>
      </c>
      <c r="N13" s="6">
        <f>+M13*10</f>
        <v>500</v>
      </c>
      <c r="O13" s="3">
        <v>10</v>
      </c>
      <c r="P13" s="6">
        <v>150</v>
      </c>
      <c r="Q13" s="62">
        <f>SUM(N13+P13)</f>
        <v>650</v>
      </c>
      <c r="R13" s="3">
        <v>45</v>
      </c>
      <c r="S13" s="6">
        <f>+R13*10</f>
        <v>450</v>
      </c>
      <c r="T13" s="3">
        <v>10</v>
      </c>
      <c r="U13" s="6">
        <v>150</v>
      </c>
      <c r="V13" s="62">
        <f>+S13+U13</f>
        <v>600</v>
      </c>
      <c r="W13" s="7">
        <v>-600</v>
      </c>
      <c r="X13" s="25">
        <f>SUM(G13+L13+Q13+V13+W13)</f>
        <v>2380</v>
      </c>
    </row>
    <row r="14" spans="1:24" s="1" customFormat="1" ht="13.5">
      <c r="A14" s="3">
        <v>10</v>
      </c>
      <c r="B14" s="2" t="s">
        <v>5</v>
      </c>
      <c r="C14" s="3">
        <v>19</v>
      </c>
      <c r="D14" s="6">
        <f>+C14*10</f>
        <v>190</v>
      </c>
      <c r="E14" s="3">
        <v>12</v>
      </c>
      <c r="F14" s="6">
        <v>50</v>
      </c>
      <c r="G14" s="62">
        <f>SUM(D14+F14)</f>
        <v>240</v>
      </c>
      <c r="H14" s="3">
        <v>23</v>
      </c>
      <c r="I14" s="6">
        <f>+H14*10</f>
        <v>230</v>
      </c>
      <c r="J14" s="3">
        <v>5</v>
      </c>
      <c r="K14" s="6">
        <v>400</v>
      </c>
      <c r="L14" s="62">
        <f>SUM(I14+K14)</f>
        <v>630</v>
      </c>
      <c r="M14" s="3">
        <v>55</v>
      </c>
      <c r="N14" s="6">
        <f>+M14*10</f>
        <v>550</v>
      </c>
      <c r="O14" s="3">
        <v>9</v>
      </c>
      <c r="P14" s="6">
        <v>200</v>
      </c>
      <c r="Q14" s="62">
        <f>SUM(N14+P14)</f>
        <v>750</v>
      </c>
      <c r="R14" s="3">
        <v>52</v>
      </c>
      <c r="S14" s="6">
        <f>+R14*10</f>
        <v>520</v>
      </c>
      <c r="T14" s="3">
        <v>4</v>
      </c>
      <c r="U14" s="6">
        <v>450</v>
      </c>
      <c r="V14" s="62">
        <f>+S14+U14</f>
        <v>970</v>
      </c>
      <c r="W14" s="7">
        <v>-240</v>
      </c>
      <c r="X14" s="25">
        <f>SUM(G14+L14+Q14+V14+W14)</f>
        <v>2350</v>
      </c>
    </row>
    <row r="15" spans="1:24" s="1" customFormat="1" ht="13.5">
      <c r="A15" s="3">
        <v>11</v>
      </c>
      <c r="B15" s="2" t="s">
        <v>38</v>
      </c>
      <c r="C15" s="3">
        <v>21</v>
      </c>
      <c r="D15" s="6">
        <f>+C15*10</f>
        <v>210</v>
      </c>
      <c r="E15" s="3">
        <v>10</v>
      </c>
      <c r="F15" s="6">
        <v>150</v>
      </c>
      <c r="G15" s="62">
        <f>SUM(D15+F15)</f>
        <v>360</v>
      </c>
      <c r="H15" s="3"/>
      <c r="I15" s="6">
        <f>+H15*10</f>
        <v>0</v>
      </c>
      <c r="J15" s="3"/>
      <c r="K15" s="6"/>
      <c r="L15" s="62">
        <f>SUM(I15+K15)</f>
        <v>0</v>
      </c>
      <c r="M15" s="3">
        <v>39</v>
      </c>
      <c r="N15" s="6">
        <f>+M15*10</f>
        <v>390</v>
      </c>
      <c r="O15" s="3">
        <v>7</v>
      </c>
      <c r="P15" s="6">
        <v>300</v>
      </c>
      <c r="Q15" s="62">
        <f>SUM(N15+P15)</f>
        <v>690</v>
      </c>
      <c r="R15" s="3">
        <v>46</v>
      </c>
      <c r="S15" s="6">
        <f>+R15*10</f>
        <v>460</v>
      </c>
      <c r="T15" s="3">
        <v>2</v>
      </c>
      <c r="U15" s="6">
        <v>800</v>
      </c>
      <c r="V15" s="62">
        <f>+S15+U15</f>
        <v>1260</v>
      </c>
      <c r="W15" s="7"/>
      <c r="X15" s="25">
        <f>SUM(G15+L15+Q15+V15+W15)</f>
        <v>2310</v>
      </c>
    </row>
    <row r="16" spans="1:24" s="1" customFormat="1" ht="13.5">
      <c r="A16" s="3">
        <v>12</v>
      </c>
      <c r="B16" s="2" t="s">
        <v>30</v>
      </c>
      <c r="C16" s="3">
        <v>36</v>
      </c>
      <c r="D16" s="6">
        <f>+C16*10</f>
        <v>360</v>
      </c>
      <c r="E16" s="3">
        <v>8</v>
      </c>
      <c r="F16" s="6">
        <v>250</v>
      </c>
      <c r="G16" s="62">
        <f>SUM(D16+F16)</f>
        <v>610</v>
      </c>
      <c r="H16" s="3"/>
      <c r="I16" s="6">
        <f>+H16*10</f>
        <v>0</v>
      </c>
      <c r="J16" s="3"/>
      <c r="K16" s="6"/>
      <c r="L16" s="62">
        <f>SUM(I16+K16)</f>
        <v>0</v>
      </c>
      <c r="M16" s="3"/>
      <c r="N16" s="6">
        <f>+M16*10</f>
        <v>0</v>
      </c>
      <c r="O16" s="3"/>
      <c r="P16" s="6"/>
      <c r="Q16" s="62">
        <f>SUM(N16+P16)</f>
        <v>0</v>
      </c>
      <c r="R16" s="3">
        <v>45</v>
      </c>
      <c r="S16" s="6">
        <f>+R16*10</f>
        <v>450</v>
      </c>
      <c r="T16" s="3">
        <v>11</v>
      </c>
      <c r="U16" s="6">
        <v>100</v>
      </c>
      <c r="V16" s="62">
        <f>+S16+U16</f>
        <v>550</v>
      </c>
      <c r="W16" s="7"/>
      <c r="X16" s="25">
        <f>SUM(G16+L16+Q16+V16+W16)</f>
        <v>1160</v>
      </c>
    </row>
    <row r="17" spans="1:24" s="1" customFormat="1" ht="13.5">
      <c r="A17" s="3">
        <v>13</v>
      </c>
      <c r="B17" s="2" t="s">
        <v>41</v>
      </c>
      <c r="C17" s="2"/>
      <c r="D17" s="2"/>
      <c r="E17" s="2"/>
      <c r="F17" s="2"/>
      <c r="G17" s="64">
        <v>0</v>
      </c>
      <c r="H17" s="3">
        <v>18</v>
      </c>
      <c r="I17" s="6">
        <f>+H17*10</f>
        <v>180</v>
      </c>
      <c r="J17" s="3">
        <v>7</v>
      </c>
      <c r="K17" s="6">
        <v>300</v>
      </c>
      <c r="L17" s="62">
        <f>SUM(I17+K17)</f>
        <v>480</v>
      </c>
      <c r="M17" s="3">
        <v>6</v>
      </c>
      <c r="N17" s="6">
        <f>+M17*10</f>
        <v>60</v>
      </c>
      <c r="O17" s="3"/>
      <c r="P17" s="6"/>
      <c r="Q17" s="62">
        <f>SUM(N17+P17)</f>
        <v>60</v>
      </c>
      <c r="R17" s="7"/>
      <c r="S17" s="6">
        <f>+R17*10</f>
        <v>0</v>
      </c>
      <c r="T17" s="3"/>
      <c r="U17" s="6"/>
      <c r="V17" s="62">
        <f>+S17+U17</f>
        <v>0</v>
      </c>
      <c r="W17" s="7"/>
      <c r="X17" s="25">
        <f>SUM(G17+L17+Q17+V17+W17)</f>
        <v>540</v>
      </c>
    </row>
    <row r="18" spans="1:24" s="1" customFormat="1" ht="13.5">
      <c r="A18" s="3">
        <v>14</v>
      </c>
      <c r="B18" s="2" t="s">
        <v>14</v>
      </c>
      <c r="C18" s="2"/>
      <c r="D18" s="2"/>
      <c r="E18" s="2"/>
      <c r="F18" s="2"/>
      <c r="G18" s="65"/>
      <c r="H18" s="3"/>
      <c r="I18" s="3"/>
      <c r="J18" s="3"/>
      <c r="K18" s="3"/>
      <c r="L18" s="63"/>
      <c r="M18" s="3">
        <v>22</v>
      </c>
      <c r="N18" s="6">
        <f>+M18*10</f>
        <v>220</v>
      </c>
      <c r="O18" s="3">
        <v>12</v>
      </c>
      <c r="P18" s="6">
        <v>50</v>
      </c>
      <c r="Q18" s="62">
        <f>SUM(N18+P18)</f>
        <v>270</v>
      </c>
      <c r="R18" s="7"/>
      <c r="S18" s="6">
        <f>+R18*10</f>
        <v>0</v>
      </c>
      <c r="T18" s="3"/>
      <c r="U18" s="6"/>
      <c r="V18" s="62">
        <f>+S18+U18</f>
        <v>0</v>
      </c>
      <c r="W18" s="7"/>
      <c r="X18" s="25">
        <f>SUM(G18+L18+Q18+V18+W18)</f>
        <v>270</v>
      </c>
    </row>
    <row r="19" spans="2:7" s="1" customFormat="1" ht="12.75">
      <c r="B19" s="29"/>
      <c r="C19" s="29"/>
      <c r="D19" s="29"/>
      <c r="E19" s="29"/>
      <c r="F19" s="29"/>
      <c r="G19" s="29"/>
    </row>
    <row r="20" spans="2:7" s="1" customFormat="1" ht="12.75">
      <c r="B20" s="29"/>
      <c r="C20" s="29"/>
      <c r="D20" s="29"/>
      <c r="E20" s="29"/>
      <c r="F20" s="29"/>
      <c r="G20" s="29"/>
    </row>
    <row r="21" spans="2:7" s="1" customFormat="1" ht="12.75">
      <c r="B21" s="29"/>
      <c r="C21" s="29"/>
      <c r="D21" s="29"/>
      <c r="E21" s="29"/>
      <c r="F21" s="29"/>
      <c r="G21" s="29"/>
    </row>
    <row r="22" spans="2:7" s="1" customFormat="1" ht="12.75">
      <c r="B22" s="29"/>
      <c r="C22" s="29"/>
      <c r="D22" s="29"/>
      <c r="E22" s="29"/>
      <c r="F22" s="29"/>
      <c r="G22" s="29"/>
    </row>
  </sheetData>
  <sheetProtection/>
  <mergeCells count="15">
    <mergeCell ref="X2:X4"/>
    <mergeCell ref="A1:B1"/>
    <mergeCell ref="H3:I3"/>
    <mergeCell ref="J3:K3"/>
    <mergeCell ref="A2:A4"/>
    <mergeCell ref="B2:B4"/>
    <mergeCell ref="H2:L2"/>
    <mergeCell ref="C2:G2"/>
    <mergeCell ref="C3:D3"/>
    <mergeCell ref="E3:F3"/>
    <mergeCell ref="R2:V2"/>
    <mergeCell ref="W2:W4"/>
    <mergeCell ref="R3:S3"/>
    <mergeCell ref="M2:Q2"/>
    <mergeCell ref="M3:N3"/>
  </mergeCells>
  <printOptions/>
  <pageMargins left="0.63" right="0.71" top="1" bottom="1" header="0.5" footer="0.5"/>
  <pageSetup horizontalDpi="600" verticalDpi="600" orientation="landscape" paperSize="9" r:id="rId1"/>
  <headerFooter alignWithMargins="0">
    <oddHeader>&amp;CORSZÁGOS BAJNOKSÁG  2014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18"/>
  <sheetViews>
    <sheetView workbookViewId="0" topLeftCell="B1">
      <selection activeCell="B1" sqref="B1"/>
    </sheetView>
  </sheetViews>
  <sheetFormatPr defaultColWidth="7.57421875" defaultRowHeight="12.75"/>
  <cols>
    <col min="1" max="1" width="7.57421875" style="9" customWidth="1"/>
    <col min="2" max="2" width="16.8515625" style="9" customWidth="1"/>
    <col min="3" max="23" width="7.7109375" style="9" customWidth="1"/>
    <col min="24" max="24" width="11.421875" style="9" customWidth="1"/>
    <col min="25" max="16384" width="7.57421875" style="9" customWidth="1"/>
  </cols>
  <sheetData>
    <row r="1" spans="1:23" ht="12.75">
      <c r="A1" s="15" t="s">
        <v>11</v>
      </c>
      <c r="B1" s="15"/>
      <c r="C1" s="15"/>
      <c r="D1" s="15"/>
      <c r="E1" s="15"/>
      <c r="F1" s="15"/>
      <c r="G1" s="15"/>
      <c r="H1" s="16"/>
      <c r="I1" s="17"/>
      <c r="J1" s="16"/>
      <c r="K1" s="17"/>
      <c r="L1" s="16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4" ht="12.75">
      <c r="A2" s="45" t="s">
        <v>17</v>
      </c>
      <c r="B2" s="45" t="s">
        <v>1</v>
      </c>
      <c r="C2" s="32" t="s">
        <v>21</v>
      </c>
      <c r="D2" s="57"/>
      <c r="E2" s="57"/>
      <c r="F2" s="57"/>
      <c r="G2" s="58"/>
      <c r="H2" s="32" t="s">
        <v>40</v>
      </c>
      <c r="I2" s="57"/>
      <c r="J2" s="57"/>
      <c r="K2" s="57"/>
      <c r="L2" s="58"/>
      <c r="M2" s="32" t="s">
        <v>48</v>
      </c>
      <c r="N2" s="33"/>
      <c r="O2" s="33"/>
      <c r="P2" s="33"/>
      <c r="Q2" s="34"/>
      <c r="R2" s="32" t="s">
        <v>53</v>
      </c>
      <c r="S2" s="33"/>
      <c r="T2" s="33"/>
      <c r="U2" s="33"/>
      <c r="V2" s="34"/>
      <c r="W2" s="37" t="s">
        <v>54</v>
      </c>
      <c r="X2" s="52" t="s">
        <v>23</v>
      </c>
    </row>
    <row r="3" spans="1:24" s="10" customFormat="1" ht="12.75">
      <c r="A3" s="59"/>
      <c r="B3" s="59"/>
      <c r="C3" s="35" t="s">
        <v>2</v>
      </c>
      <c r="D3" s="51"/>
      <c r="E3" s="35" t="s">
        <v>3</v>
      </c>
      <c r="F3" s="51"/>
      <c r="G3" s="5" t="s">
        <v>10</v>
      </c>
      <c r="H3" s="35" t="s">
        <v>2</v>
      </c>
      <c r="I3" s="51"/>
      <c r="J3" s="35" t="s">
        <v>3</v>
      </c>
      <c r="K3" s="51"/>
      <c r="L3" s="5" t="s">
        <v>10</v>
      </c>
      <c r="M3" s="35" t="s">
        <v>2</v>
      </c>
      <c r="N3" s="36"/>
      <c r="O3" s="5" t="s">
        <v>3</v>
      </c>
      <c r="P3" s="5" t="s">
        <v>3</v>
      </c>
      <c r="Q3" s="5" t="s">
        <v>10</v>
      </c>
      <c r="R3" s="35" t="s">
        <v>2</v>
      </c>
      <c r="S3" s="36"/>
      <c r="T3" s="5" t="s">
        <v>3</v>
      </c>
      <c r="U3" s="5" t="s">
        <v>3</v>
      </c>
      <c r="V3" s="5" t="s">
        <v>10</v>
      </c>
      <c r="W3" s="38"/>
      <c r="X3" s="53"/>
    </row>
    <row r="4" spans="1:24" s="10" customFormat="1" ht="12.75">
      <c r="A4" s="60"/>
      <c r="B4" s="60"/>
      <c r="C4" s="5" t="s">
        <v>15</v>
      </c>
      <c r="D4" s="5" t="s">
        <v>8</v>
      </c>
      <c r="E4" s="5" t="s">
        <v>9</v>
      </c>
      <c r="F4" s="5" t="s">
        <v>8</v>
      </c>
      <c r="G4" s="5" t="s">
        <v>8</v>
      </c>
      <c r="H4" s="5" t="s">
        <v>15</v>
      </c>
      <c r="I4" s="5" t="s">
        <v>8</v>
      </c>
      <c r="J4" s="5" t="s">
        <v>9</v>
      </c>
      <c r="K4" s="5" t="s">
        <v>8</v>
      </c>
      <c r="L4" s="5" t="s">
        <v>8</v>
      </c>
      <c r="M4" s="5" t="s">
        <v>15</v>
      </c>
      <c r="N4" s="5" t="s">
        <v>8</v>
      </c>
      <c r="O4" s="5" t="s">
        <v>9</v>
      </c>
      <c r="P4" s="5" t="s">
        <v>8</v>
      </c>
      <c r="Q4" s="5" t="s">
        <v>8</v>
      </c>
      <c r="R4" s="5" t="s">
        <v>15</v>
      </c>
      <c r="S4" s="5" t="s">
        <v>8</v>
      </c>
      <c r="T4" s="5" t="s">
        <v>9</v>
      </c>
      <c r="U4" s="5" t="s">
        <v>8</v>
      </c>
      <c r="V4" s="5" t="s">
        <v>8</v>
      </c>
      <c r="W4" s="39"/>
      <c r="X4" s="53"/>
    </row>
    <row r="5" spans="1:24" s="11" customFormat="1" ht="13.5">
      <c r="A5" s="3">
        <v>1</v>
      </c>
      <c r="B5" s="3" t="s">
        <v>14</v>
      </c>
      <c r="C5" s="3">
        <v>61</v>
      </c>
      <c r="D5" s="6">
        <f>+C5*10</f>
        <v>610</v>
      </c>
      <c r="E5" s="3">
        <v>2</v>
      </c>
      <c r="F5" s="6">
        <v>800</v>
      </c>
      <c r="G5" s="62">
        <f>SUM(D5+F5)</f>
        <v>1410</v>
      </c>
      <c r="H5" s="3">
        <v>46</v>
      </c>
      <c r="I5" s="6">
        <f>+H5*10</f>
        <v>460</v>
      </c>
      <c r="J5" s="3">
        <v>7</v>
      </c>
      <c r="K5" s="6">
        <v>300</v>
      </c>
      <c r="L5" s="62">
        <f>SUM(I5+K5)</f>
        <v>760</v>
      </c>
      <c r="M5" s="3">
        <v>63</v>
      </c>
      <c r="N5" s="6">
        <f>+M5*10</f>
        <v>630</v>
      </c>
      <c r="O5" s="3">
        <v>1</v>
      </c>
      <c r="P5" s="6">
        <v>1000</v>
      </c>
      <c r="Q5" s="62">
        <f>SUM(N5+P5)</f>
        <v>1630</v>
      </c>
      <c r="R5" s="3">
        <v>61</v>
      </c>
      <c r="S5" s="6">
        <f>+R5*10</f>
        <v>610</v>
      </c>
      <c r="T5" s="6">
        <v>1</v>
      </c>
      <c r="U5" s="6">
        <v>1000</v>
      </c>
      <c r="V5" s="62">
        <f>SUM(S5+U5)</f>
        <v>1610</v>
      </c>
      <c r="W5" s="7">
        <v>-760</v>
      </c>
      <c r="X5" s="25">
        <f>SUM(G5+L5+Q5+V5+W5)</f>
        <v>4650</v>
      </c>
    </row>
    <row r="6" spans="1:24" s="11" customFormat="1" ht="13.5">
      <c r="A6" s="3">
        <v>2</v>
      </c>
      <c r="B6" s="3" t="s">
        <v>27</v>
      </c>
      <c r="C6" s="3">
        <v>61</v>
      </c>
      <c r="D6" s="6">
        <f>+C6*10</f>
        <v>610</v>
      </c>
      <c r="E6" s="3">
        <v>1</v>
      </c>
      <c r="F6" s="6">
        <v>1000</v>
      </c>
      <c r="G6" s="62">
        <f>SUM(D6+F6)</f>
        <v>1610</v>
      </c>
      <c r="H6" s="3">
        <v>56</v>
      </c>
      <c r="I6" s="6">
        <f>+H6*10</f>
        <v>560</v>
      </c>
      <c r="J6" s="3">
        <v>3</v>
      </c>
      <c r="K6" s="6">
        <v>600</v>
      </c>
      <c r="L6" s="62">
        <f>SUM(I6+K6)</f>
        <v>1160</v>
      </c>
      <c r="M6" s="3">
        <v>37</v>
      </c>
      <c r="N6" s="6">
        <f>+M6*10</f>
        <v>370</v>
      </c>
      <c r="O6" s="3">
        <v>2</v>
      </c>
      <c r="P6" s="6">
        <v>800</v>
      </c>
      <c r="Q6" s="62">
        <f>SUM(N6+P6)</f>
        <v>1170</v>
      </c>
      <c r="R6" s="3">
        <v>51</v>
      </c>
      <c r="S6" s="6">
        <f>+R6*10</f>
        <v>510</v>
      </c>
      <c r="T6" s="6">
        <v>2</v>
      </c>
      <c r="U6" s="6">
        <v>800</v>
      </c>
      <c r="V6" s="62">
        <f>SUM(S6+U6)</f>
        <v>1310</v>
      </c>
      <c r="W6" s="7">
        <v>-1160</v>
      </c>
      <c r="X6" s="25">
        <f>SUM(G6+L6+Q6+V6+W6)</f>
        <v>4090</v>
      </c>
    </row>
    <row r="7" spans="1:24" s="11" customFormat="1" ht="13.5">
      <c r="A7" s="3">
        <v>3</v>
      </c>
      <c r="B7" s="3" t="s">
        <v>24</v>
      </c>
      <c r="C7" s="3">
        <v>59</v>
      </c>
      <c r="D7" s="6">
        <f>+C7*10</f>
        <v>590</v>
      </c>
      <c r="E7" s="3">
        <v>3</v>
      </c>
      <c r="F7" s="6">
        <v>600</v>
      </c>
      <c r="G7" s="62">
        <f>SUM(D7+F7)</f>
        <v>1190</v>
      </c>
      <c r="H7" s="3">
        <v>53</v>
      </c>
      <c r="I7" s="6">
        <f>+H7*10</f>
        <v>530</v>
      </c>
      <c r="J7" s="3">
        <v>1</v>
      </c>
      <c r="K7" s="6">
        <v>1000</v>
      </c>
      <c r="L7" s="62">
        <f>SUM(I7+K7)</f>
        <v>1530</v>
      </c>
      <c r="M7" s="3">
        <v>59</v>
      </c>
      <c r="N7" s="6">
        <f>+M7*10</f>
        <v>590</v>
      </c>
      <c r="O7" s="3">
        <v>4</v>
      </c>
      <c r="P7" s="6">
        <v>450</v>
      </c>
      <c r="Q7" s="62">
        <f>SUM(N7+P7)</f>
        <v>1040</v>
      </c>
      <c r="R7" s="3">
        <v>50</v>
      </c>
      <c r="S7" s="6">
        <f>+R7*10</f>
        <v>500</v>
      </c>
      <c r="T7" s="6">
        <v>4</v>
      </c>
      <c r="U7" s="6">
        <v>450</v>
      </c>
      <c r="V7" s="62">
        <f>SUM(S7+U7)</f>
        <v>950</v>
      </c>
      <c r="W7" s="7">
        <v>-950</v>
      </c>
      <c r="X7" s="25">
        <f>SUM(G7+L7+Q7+V7+W7)</f>
        <v>3760</v>
      </c>
    </row>
    <row r="8" spans="1:24" s="11" customFormat="1" ht="13.5">
      <c r="A8" s="3">
        <v>4</v>
      </c>
      <c r="B8" s="3" t="s">
        <v>36</v>
      </c>
      <c r="C8" s="18">
        <v>58</v>
      </c>
      <c r="D8" s="6">
        <f>+C8*10</f>
        <v>580</v>
      </c>
      <c r="E8" s="3">
        <v>4</v>
      </c>
      <c r="F8" s="6">
        <v>450</v>
      </c>
      <c r="G8" s="62">
        <f>SUM(D8+F8)</f>
        <v>1030</v>
      </c>
      <c r="H8" s="18"/>
      <c r="I8" s="6">
        <f>+H8*10</f>
        <v>0</v>
      </c>
      <c r="J8" s="3"/>
      <c r="K8" s="6"/>
      <c r="L8" s="62">
        <f>SUM(I8+K8)</f>
        <v>0</v>
      </c>
      <c r="M8" s="3">
        <v>35</v>
      </c>
      <c r="N8" s="6">
        <f>+M8*10</f>
        <v>350</v>
      </c>
      <c r="O8" s="3">
        <v>8</v>
      </c>
      <c r="P8" s="6">
        <v>250</v>
      </c>
      <c r="Q8" s="62">
        <f>SUM(N8+P8)</f>
        <v>600</v>
      </c>
      <c r="R8" s="3">
        <v>60</v>
      </c>
      <c r="S8" s="6">
        <f>+R8*10</f>
        <v>600</v>
      </c>
      <c r="T8" s="6">
        <v>3</v>
      </c>
      <c r="U8" s="6">
        <v>600</v>
      </c>
      <c r="V8" s="62">
        <f>SUM(S8+U8)</f>
        <v>1200</v>
      </c>
      <c r="W8" s="7"/>
      <c r="X8" s="25">
        <f>SUM(G8+L8+Q8+V8+W8)</f>
        <v>2830</v>
      </c>
    </row>
    <row r="9" spans="1:24" s="11" customFormat="1" ht="13.5">
      <c r="A9" s="3">
        <v>5</v>
      </c>
      <c r="B9" s="3" t="s">
        <v>43</v>
      </c>
      <c r="C9" s="3"/>
      <c r="D9" s="3"/>
      <c r="E9" s="3"/>
      <c r="F9" s="3"/>
      <c r="G9" s="63"/>
      <c r="H9" s="3">
        <v>46</v>
      </c>
      <c r="I9" s="6">
        <f>+H9*10</f>
        <v>460</v>
      </c>
      <c r="J9" s="3">
        <v>5</v>
      </c>
      <c r="K9" s="6">
        <v>400</v>
      </c>
      <c r="L9" s="62">
        <f>SUM(I9+K9)</f>
        <v>860</v>
      </c>
      <c r="M9" s="3">
        <v>50</v>
      </c>
      <c r="N9" s="6">
        <f>+M9*10</f>
        <v>500</v>
      </c>
      <c r="O9" s="3">
        <v>5</v>
      </c>
      <c r="P9" s="6">
        <v>400</v>
      </c>
      <c r="Q9" s="62">
        <f>SUM(N9+P9)</f>
        <v>900</v>
      </c>
      <c r="R9" s="3">
        <v>44</v>
      </c>
      <c r="S9" s="6">
        <f>+R9*10</f>
        <v>440</v>
      </c>
      <c r="T9" s="6">
        <v>6</v>
      </c>
      <c r="U9" s="6">
        <v>350</v>
      </c>
      <c r="V9" s="62">
        <f>SUM(S9+U9)</f>
        <v>790</v>
      </c>
      <c r="W9" s="7"/>
      <c r="X9" s="25">
        <f>SUM(G9+L9+Q9+V9+W9)</f>
        <v>2550</v>
      </c>
    </row>
    <row r="10" spans="1:24" s="11" customFormat="1" ht="13.5">
      <c r="A10" s="3">
        <v>6</v>
      </c>
      <c r="B10" s="3" t="s">
        <v>25</v>
      </c>
      <c r="C10" s="18">
        <v>25</v>
      </c>
      <c r="D10" s="6">
        <f>+C10*10</f>
        <v>250</v>
      </c>
      <c r="E10" s="3">
        <v>6</v>
      </c>
      <c r="F10" s="6">
        <v>350</v>
      </c>
      <c r="G10" s="62">
        <f>SUM(D10+F10)</f>
        <v>600</v>
      </c>
      <c r="H10" s="18"/>
      <c r="I10" s="6">
        <f>+H10*10</f>
        <v>0</v>
      </c>
      <c r="J10" s="3"/>
      <c r="K10" s="6"/>
      <c r="L10" s="62">
        <f>SUM(I10+K10)</f>
        <v>0</v>
      </c>
      <c r="M10" s="3">
        <v>31</v>
      </c>
      <c r="N10" s="6">
        <f>+M10*10</f>
        <v>310</v>
      </c>
      <c r="O10" s="3">
        <v>9</v>
      </c>
      <c r="P10" s="6">
        <v>200</v>
      </c>
      <c r="Q10" s="62">
        <f>SUM(N10+P10)</f>
        <v>510</v>
      </c>
      <c r="R10" s="3">
        <v>50</v>
      </c>
      <c r="S10" s="6">
        <f>+R10*10</f>
        <v>500</v>
      </c>
      <c r="T10" s="6">
        <v>5</v>
      </c>
      <c r="U10" s="6">
        <v>400</v>
      </c>
      <c r="V10" s="62">
        <f>SUM(S10+U10)</f>
        <v>900</v>
      </c>
      <c r="W10" s="7"/>
      <c r="X10" s="25">
        <f>SUM(G10+L10+Q10+V10+W10)</f>
        <v>2010</v>
      </c>
    </row>
    <row r="11" spans="1:24" s="11" customFormat="1" ht="13.5">
      <c r="A11" s="3">
        <v>7</v>
      </c>
      <c r="B11" s="18" t="s">
        <v>42</v>
      </c>
      <c r="C11" s="3"/>
      <c r="D11" s="3"/>
      <c r="E11" s="3"/>
      <c r="F11" s="3"/>
      <c r="G11" s="63"/>
      <c r="H11" s="3">
        <v>43</v>
      </c>
      <c r="I11" s="6">
        <f>+H11*10</f>
        <v>430</v>
      </c>
      <c r="J11" s="3">
        <v>4</v>
      </c>
      <c r="K11" s="6">
        <v>450</v>
      </c>
      <c r="L11" s="62">
        <f>SUM(I11+K11)</f>
        <v>880</v>
      </c>
      <c r="M11" s="3">
        <v>14</v>
      </c>
      <c r="N11" s="6">
        <f>+M11*10</f>
        <v>140</v>
      </c>
      <c r="O11" s="3">
        <v>10</v>
      </c>
      <c r="P11" s="6">
        <v>150</v>
      </c>
      <c r="Q11" s="62">
        <f>SUM(N11+P11)</f>
        <v>290</v>
      </c>
      <c r="R11" s="3">
        <v>48</v>
      </c>
      <c r="S11" s="6">
        <f>+R11*10</f>
        <v>480</v>
      </c>
      <c r="T11" s="6">
        <v>7</v>
      </c>
      <c r="U11" s="6">
        <v>300</v>
      </c>
      <c r="V11" s="62">
        <f>SUM(S11+U11)</f>
        <v>780</v>
      </c>
      <c r="W11" s="7"/>
      <c r="X11" s="25">
        <f>SUM(G11+L11+Q11+V11+W11)</f>
        <v>1950</v>
      </c>
    </row>
    <row r="12" spans="1:24" s="1" customFormat="1" ht="13.5">
      <c r="A12" s="3">
        <v>8</v>
      </c>
      <c r="B12" s="3" t="s">
        <v>39</v>
      </c>
      <c r="C12" s="3">
        <v>25</v>
      </c>
      <c r="D12" s="6">
        <f>+C12*10</f>
        <v>250</v>
      </c>
      <c r="E12" s="3">
        <v>7</v>
      </c>
      <c r="F12" s="6">
        <v>300</v>
      </c>
      <c r="G12" s="62">
        <f>SUM(D12+F12)</f>
        <v>550</v>
      </c>
      <c r="H12" s="3">
        <v>52</v>
      </c>
      <c r="I12" s="6">
        <f>+H12*10</f>
        <v>520</v>
      </c>
      <c r="J12" s="3">
        <v>2</v>
      </c>
      <c r="K12" s="6">
        <v>800</v>
      </c>
      <c r="L12" s="62">
        <f>SUM(I12+K12)</f>
        <v>1320</v>
      </c>
      <c r="M12" s="3"/>
      <c r="N12" s="6">
        <f>+M12*10</f>
        <v>0</v>
      </c>
      <c r="O12" s="3"/>
      <c r="P12" s="6"/>
      <c r="Q12" s="62">
        <f>SUM(N12+P12)</f>
        <v>0</v>
      </c>
      <c r="R12" s="3"/>
      <c r="S12" s="6">
        <f>+R12*10</f>
        <v>0</v>
      </c>
      <c r="T12" s="6"/>
      <c r="U12" s="6"/>
      <c r="V12" s="62">
        <f>SUM(S12+U12)</f>
        <v>0</v>
      </c>
      <c r="W12" s="7"/>
      <c r="X12" s="25">
        <f>SUM(G12+L12+Q12+V12+W12)</f>
        <v>1870</v>
      </c>
    </row>
    <row r="13" spans="1:24" s="1" customFormat="1" ht="13.5">
      <c r="A13" s="3">
        <v>9</v>
      </c>
      <c r="B13" s="3" t="s">
        <v>51</v>
      </c>
      <c r="C13" s="3"/>
      <c r="D13" s="3"/>
      <c r="E13" s="3"/>
      <c r="F13" s="3"/>
      <c r="G13" s="63"/>
      <c r="H13" s="3"/>
      <c r="I13" s="3"/>
      <c r="J13" s="3"/>
      <c r="K13" s="3"/>
      <c r="L13" s="63"/>
      <c r="M13" s="3">
        <v>47</v>
      </c>
      <c r="N13" s="6">
        <f>+M13*10</f>
        <v>470</v>
      </c>
      <c r="O13" s="3">
        <v>6</v>
      </c>
      <c r="P13" s="6">
        <v>350</v>
      </c>
      <c r="Q13" s="62">
        <f>SUM(N13+P13)</f>
        <v>820</v>
      </c>
      <c r="R13" s="3">
        <v>47</v>
      </c>
      <c r="S13" s="6">
        <f>+R13*10</f>
        <v>470</v>
      </c>
      <c r="T13" s="6">
        <v>8</v>
      </c>
      <c r="U13" s="6">
        <v>250</v>
      </c>
      <c r="V13" s="62">
        <f>SUM(S13+U13)</f>
        <v>720</v>
      </c>
      <c r="W13" s="7"/>
      <c r="X13" s="25">
        <f>SUM(G13+L13+Q13+V13+W13)</f>
        <v>1540</v>
      </c>
    </row>
    <row r="14" spans="1:24" s="1" customFormat="1" ht="13.5">
      <c r="A14" s="3">
        <v>10</v>
      </c>
      <c r="B14" s="3" t="s">
        <v>50</v>
      </c>
      <c r="C14" s="3"/>
      <c r="D14" s="3"/>
      <c r="E14" s="3"/>
      <c r="F14" s="3"/>
      <c r="G14" s="63"/>
      <c r="H14" s="3"/>
      <c r="I14" s="3"/>
      <c r="J14" s="3"/>
      <c r="K14" s="3"/>
      <c r="L14" s="63"/>
      <c r="M14" s="3">
        <v>63</v>
      </c>
      <c r="N14" s="6">
        <f>+M14*10</f>
        <v>630</v>
      </c>
      <c r="O14" s="3">
        <v>3</v>
      </c>
      <c r="P14" s="6">
        <v>600</v>
      </c>
      <c r="Q14" s="62">
        <f>SUM(N14+P14)</f>
        <v>1230</v>
      </c>
      <c r="R14" s="3"/>
      <c r="S14" s="6">
        <f>+R14*10</f>
        <v>0</v>
      </c>
      <c r="T14" s="7"/>
      <c r="U14" s="6"/>
      <c r="V14" s="62">
        <f>SUM(S14+U14)</f>
        <v>0</v>
      </c>
      <c r="W14" s="7"/>
      <c r="X14" s="25">
        <f>SUM(G14+L14+Q14+V14+W14)</f>
        <v>1230</v>
      </c>
    </row>
    <row r="15" spans="1:24" s="1" customFormat="1" ht="13.5">
      <c r="A15" s="3">
        <v>11</v>
      </c>
      <c r="B15" s="3" t="s">
        <v>52</v>
      </c>
      <c r="C15" s="3"/>
      <c r="D15" s="3"/>
      <c r="E15" s="3"/>
      <c r="F15" s="3"/>
      <c r="G15" s="63"/>
      <c r="H15" s="3"/>
      <c r="I15" s="3"/>
      <c r="J15" s="3"/>
      <c r="K15" s="3"/>
      <c r="L15" s="63"/>
      <c r="M15" s="3">
        <v>55</v>
      </c>
      <c r="N15" s="6">
        <f>+M15*10</f>
        <v>550</v>
      </c>
      <c r="O15" s="3">
        <v>7</v>
      </c>
      <c r="P15" s="6">
        <v>300</v>
      </c>
      <c r="Q15" s="62">
        <f>SUM(N15+P15)</f>
        <v>850</v>
      </c>
      <c r="R15" s="3"/>
      <c r="S15" s="6">
        <f>+R15*10</f>
        <v>0</v>
      </c>
      <c r="T15" s="7"/>
      <c r="U15" s="6"/>
      <c r="V15" s="62">
        <f>SUM(S15+U15)</f>
        <v>0</v>
      </c>
      <c r="W15" s="7"/>
      <c r="X15" s="25">
        <f>SUM(G15+L15+Q15+V15+W15)</f>
        <v>850</v>
      </c>
    </row>
    <row r="16" spans="1:24" s="1" customFormat="1" ht="13.5">
      <c r="A16" s="3">
        <v>12</v>
      </c>
      <c r="B16" s="18" t="s">
        <v>33</v>
      </c>
      <c r="C16" s="3">
        <v>27</v>
      </c>
      <c r="D16" s="6">
        <f>+C16*10</f>
        <v>270</v>
      </c>
      <c r="E16" s="3">
        <v>5</v>
      </c>
      <c r="F16" s="6">
        <v>400</v>
      </c>
      <c r="G16" s="62">
        <f>SUM(D16+F16)</f>
        <v>670</v>
      </c>
      <c r="H16" s="3"/>
      <c r="I16" s="6">
        <f>+H16*10</f>
        <v>0</v>
      </c>
      <c r="J16" s="3"/>
      <c r="K16" s="6"/>
      <c r="L16" s="62">
        <f>SUM(I16+K16)</f>
        <v>0</v>
      </c>
      <c r="M16" s="3"/>
      <c r="N16" s="6">
        <f>+M16*10</f>
        <v>0</v>
      </c>
      <c r="O16" s="3"/>
      <c r="P16" s="6"/>
      <c r="Q16" s="62">
        <f>SUM(N16+P16)</f>
        <v>0</v>
      </c>
      <c r="R16" s="3"/>
      <c r="S16" s="6">
        <f>+R16*10</f>
        <v>0</v>
      </c>
      <c r="T16" s="7"/>
      <c r="U16" s="6"/>
      <c r="V16" s="62">
        <f>SUM(S16+U16)</f>
        <v>0</v>
      </c>
      <c r="W16" s="7"/>
      <c r="X16" s="25">
        <f>SUM(G16+L16+Q16+V16+W16)</f>
        <v>670</v>
      </c>
    </row>
    <row r="17" spans="1:24" s="1" customFormat="1" ht="13.5">
      <c r="A17" s="3">
        <v>13</v>
      </c>
      <c r="B17" s="3" t="s">
        <v>44</v>
      </c>
      <c r="C17" s="3"/>
      <c r="D17" s="3"/>
      <c r="E17" s="3"/>
      <c r="F17" s="3"/>
      <c r="G17" s="63"/>
      <c r="H17" s="3">
        <v>24</v>
      </c>
      <c r="I17" s="6">
        <f>+H17*10</f>
        <v>240</v>
      </c>
      <c r="J17" s="3">
        <v>6</v>
      </c>
      <c r="K17" s="6">
        <v>350</v>
      </c>
      <c r="L17" s="62">
        <f>SUM(I17+K17)</f>
        <v>590</v>
      </c>
      <c r="M17" s="3"/>
      <c r="N17" s="6">
        <f>+M17*10</f>
        <v>0</v>
      </c>
      <c r="O17" s="3"/>
      <c r="P17" s="6"/>
      <c r="Q17" s="62">
        <f>SUM(N17+P17)</f>
        <v>0</v>
      </c>
      <c r="R17" s="3"/>
      <c r="S17" s="6">
        <f>+R17*10</f>
        <v>0</v>
      </c>
      <c r="T17" s="7"/>
      <c r="U17" s="6"/>
      <c r="V17" s="62">
        <f>SUM(S17+U17)</f>
        <v>0</v>
      </c>
      <c r="W17" s="7"/>
      <c r="X17" s="25">
        <f>SUM(G17+L17+Q17+V17+W17)</f>
        <v>590</v>
      </c>
    </row>
    <row r="18" spans="1:24" s="1" customFormat="1" ht="13.5">
      <c r="A18" s="3">
        <v>14</v>
      </c>
      <c r="B18" s="3" t="s">
        <v>45</v>
      </c>
      <c r="C18" s="3"/>
      <c r="D18" s="3"/>
      <c r="E18" s="3"/>
      <c r="F18" s="3"/>
      <c r="G18" s="63"/>
      <c r="H18" s="3">
        <v>25</v>
      </c>
      <c r="I18" s="6">
        <f>+H18*10</f>
        <v>250</v>
      </c>
      <c r="J18" s="3">
        <v>7</v>
      </c>
      <c r="K18" s="6">
        <v>300</v>
      </c>
      <c r="L18" s="62">
        <f>SUM(I18+K18)</f>
        <v>550</v>
      </c>
      <c r="M18" s="3"/>
      <c r="N18" s="6">
        <f>+M18*10</f>
        <v>0</v>
      </c>
      <c r="O18" s="3"/>
      <c r="P18" s="6"/>
      <c r="Q18" s="62">
        <f>SUM(N18+P18)</f>
        <v>0</v>
      </c>
      <c r="R18" s="3"/>
      <c r="S18" s="6">
        <f>+R18*10</f>
        <v>0</v>
      </c>
      <c r="T18" s="7"/>
      <c r="U18" s="6"/>
      <c r="V18" s="62">
        <f>SUM(S18+U18)</f>
        <v>0</v>
      </c>
      <c r="W18" s="7"/>
      <c r="X18" s="25">
        <f>SUM(G18+L18+Q18+V18+W18)</f>
        <v>550</v>
      </c>
    </row>
    <row r="19" s="1" customFormat="1" ht="12.75"/>
    <row r="20" s="1" customFormat="1" ht="12.75"/>
  </sheetData>
  <sheetProtection/>
  <mergeCells count="14">
    <mergeCell ref="A2:A4"/>
    <mergeCell ref="B2:B4"/>
    <mergeCell ref="H2:L2"/>
    <mergeCell ref="H3:I3"/>
    <mergeCell ref="J3:K3"/>
    <mergeCell ref="C2:G2"/>
    <mergeCell ref="C3:D3"/>
    <mergeCell ref="E3:F3"/>
    <mergeCell ref="M2:Q2"/>
    <mergeCell ref="R2:V2"/>
    <mergeCell ref="W2:W4"/>
    <mergeCell ref="R3:S3"/>
    <mergeCell ref="M3:N3"/>
    <mergeCell ref="X2:X4"/>
  </mergeCells>
  <printOptions/>
  <pageMargins left="0.75" right="0.75" top="1" bottom="1" header="0.5" footer="0.5"/>
  <pageSetup horizontalDpi="209" verticalDpi="209" orientation="landscape" paperSize="9" r:id="rId1"/>
  <headerFooter alignWithMargins="0">
    <oddHeader>&amp;CORSZÁGOS BAJNOKSÁG  2013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293"/>
  <sheetViews>
    <sheetView tabSelected="1" workbookViewId="0" topLeftCell="A1">
      <selection activeCell="B11" sqref="A11:IV11"/>
    </sheetView>
  </sheetViews>
  <sheetFormatPr defaultColWidth="9.140625" defaultRowHeight="12.75"/>
  <cols>
    <col min="1" max="1" width="9.140625" style="9" customWidth="1"/>
    <col min="2" max="2" width="14.57421875" style="9" customWidth="1"/>
    <col min="3" max="7" width="7.7109375" style="9" customWidth="1"/>
    <col min="8" max="12" width="7.7109375" style="22" customWidth="1"/>
    <col min="13" max="23" width="7.7109375" style="13" customWidth="1"/>
    <col min="24" max="24" width="11.00390625" style="9" customWidth="1"/>
    <col min="25" max="16384" width="9.140625" style="9" customWidth="1"/>
  </cols>
  <sheetData>
    <row r="1" spans="1:23" ht="12.75">
      <c r="A1" s="15" t="s">
        <v>29</v>
      </c>
      <c r="B1" s="15"/>
      <c r="C1" s="15"/>
      <c r="D1" s="15"/>
      <c r="E1" s="15"/>
      <c r="F1" s="15"/>
      <c r="G1" s="15"/>
      <c r="H1" s="16"/>
      <c r="I1" s="17"/>
      <c r="J1" s="16"/>
      <c r="K1" s="17"/>
      <c r="L1" s="16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4" ht="12.75" customHeight="1">
      <c r="A2" s="45" t="s">
        <v>17</v>
      </c>
      <c r="B2" s="45" t="s">
        <v>1</v>
      </c>
      <c r="C2" s="32" t="s">
        <v>20</v>
      </c>
      <c r="D2" s="57"/>
      <c r="E2" s="57"/>
      <c r="F2" s="57"/>
      <c r="G2" s="58"/>
      <c r="H2" s="32" t="s">
        <v>40</v>
      </c>
      <c r="I2" s="57"/>
      <c r="J2" s="57"/>
      <c r="K2" s="57"/>
      <c r="L2" s="58"/>
      <c r="M2" s="32" t="s">
        <v>48</v>
      </c>
      <c r="N2" s="33"/>
      <c r="O2" s="33"/>
      <c r="P2" s="33"/>
      <c r="Q2" s="34"/>
      <c r="R2" s="32" t="s">
        <v>53</v>
      </c>
      <c r="S2" s="33"/>
      <c r="T2" s="33"/>
      <c r="U2" s="33"/>
      <c r="V2" s="34"/>
      <c r="W2" s="37" t="s">
        <v>54</v>
      </c>
      <c r="X2" s="52" t="s">
        <v>23</v>
      </c>
    </row>
    <row r="3" spans="1:24" s="10" customFormat="1" ht="12.75">
      <c r="A3" s="59"/>
      <c r="B3" s="55"/>
      <c r="C3" s="61" t="s">
        <v>2</v>
      </c>
      <c r="D3" s="51"/>
      <c r="E3" s="35" t="s">
        <v>3</v>
      </c>
      <c r="F3" s="51"/>
      <c r="G3" s="5" t="s">
        <v>10</v>
      </c>
      <c r="H3" s="61" t="s">
        <v>2</v>
      </c>
      <c r="I3" s="51"/>
      <c r="J3" s="35" t="s">
        <v>3</v>
      </c>
      <c r="K3" s="51"/>
      <c r="L3" s="5" t="s">
        <v>10</v>
      </c>
      <c r="M3" s="35" t="s">
        <v>2</v>
      </c>
      <c r="N3" s="36"/>
      <c r="O3" s="5" t="s">
        <v>3</v>
      </c>
      <c r="P3" s="5" t="s">
        <v>3</v>
      </c>
      <c r="Q3" s="5" t="s">
        <v>10</v>
      </c>
      <c r="R3" s="35" t="s">
        <v>2</v>
      </c>
      <c r="S3" s="36"/>
      <c r="T3" s="5" t="s">
        <v>3</v>
      </c>
      <c r="U3" s="5" t="s">
        <v>3</v>
      </c>
      <c r="V3" s="5" t="s">
        <v>10</v>
      </c>
      <c r="W3" s="38"/>
      <c r="X3" s="53"/>
    </row>
    <row r="4" spans="1:24" s="10" customFormat="1" ht="12.75">
      <c r="A4" s="60"/>
      <c r="B4" s="56"/>
      <c r="C4" s="23" t="s">
        <v>15</v>
      </c>
      <c r="D4" s="5" t="s">
        <v>8</v>
      </c>
      <c r="E4" s="5" t="s">
        <v>9</v>
      </c>
      <c r="F4" s="5" t="s">
        <v>8</v>
      </c>
      <c r="G4" s="5" t="s">
        <v>8</v>
      </c>
      <c r="H4" s="23" t="s">
        <v>15</v>
      </c>
      <c r="I4" s="5" t="s">
        <v>8</v>
      </c>
      <c r="J4" s="5" t="s">
        <v>9</v>
      </c>
      <c r="K4" s="5" t="s">
        <v>8</v>
      </c>
      <c r="L4" s="5" t="s">
        <v>8</v>
      </c>
      <c r="M4" s="5" t="s">
        <v>15</v>
      </c>
      <c r="N4" s="5" t="s">
        <v>8</v>
      </c>
      <c r="O4" s="5" t="s">
        <v>9</v>
      </c>
      <c r="P4" s="5" t="s">
        <v>8</v>
      </c>
      <c r="Q4" s="5" t="s">
        <v>8</v>
      </c>
      <c r="R4" s="5" t="s">
        <v>15</v>
      </c>
      <c r="S4" s="5" t="s">
        <v>8</v>
      </c>
      <c r="T4" s="5" t="s">
        <v>9</v>
      </c>
      <c r="U4" s="5" t="s">
        <v>8</v>
      </c>
      <c r="V4" s="5" t="s">
        <v>8</v>
      </c>
      <c r="W4" s="39"/>
      <c r="X4" s="53"/>
    </row>
    <row r="5" spans="1:24" s="11" customFormat="1" ht="13.5">
      <c r="A5" s="3">
        <v>1</v>
      </c>
      <c r="B5" s="3" t="s">
        <v>13</v>
      </c>
      <c r="C5" s="3">
        <v>60</v>
      </c>
      <c r="D5" s="6">
        <f>+C5*10</f>
        <v>600</v>
      </c>
      <c r="E5" s="3">
        <v>1</v>
      </c>
      <c r="F5" s="6">
        <v>1000</v>
      </c>
      <c r="G5" s="62">
        <f>SUM(D5+F5)</f>
        <v>1600</v>
      </c>
      <c r="H5" s="3">
        <v>54</v>
      </c>
      <c r="I5" s="6">
        <f>+H5*10</f>
        <v>540</v>
      </c>
      <c r="J5" s="3">
        <v>1</v>
      </c>
      <c r="K5" s="66">
        <v>1000</v>
      </c>
      <c r="L5" s="62">
        <f>SUM(I5+K5)</f>
        <v>1540</v>
      </c>
      <c r="M5" s="3">
        <v>39</v>
      </c>
      <c r="N5" s="6">
        <f>+M5*10</f>
        <v>390</v>
      </c>
      <c r="O5" s="3">
        <v>1</v>
      </c>
      <c r="P5" s="6">
        <v>1000</v>
      </c>
      <c r="Q5" s="62">
        <f>SUM(N5+P5)</f>
        <v>1390</v>
      </c>
      <c r="R5" s="3">
        <v>40</v>
      </c>
      <c r="S5" s="6">
        <f>+R5*10</f>
        <v>400</v>
      </c>
      <c r="T5" s="3">
        <v>7</v>
      </c>
      <c r="U5" s="6">
        <v>300</v>
      </c>
      <c r="V5" s="62">
        <f>SUM(S5+U5)</f>
        <v>700</v>
      </c>
      <c r="W5" s="7">
        <v>-700</v>
      </c>
      <c r="X5" s="25">
        <f>SUM(G5+L5+Q5+V5+W5)</f>
        <v>4530</v>
      </c>
    </row>
    <row r="6" spans="1:24" s="11" customFormat="1" ht="13.5">
      <c r="A6" s="3">
        <v>2</v>
      </c>
      <c r="B6" s="3" t="s">
        <v>27</v>
      </c>
      <c r="C6" s="3">
        <v>57</v>
      </c>
      <c r="D6" s="6">
        <f>+C6*10</f>
        <v>570</v>
      </c>
      <c r="E6" s="3">
        <v>2</v>
      </c>
      <c r="F6" s="6">
        <v>800</v>
      </c>
      <c r="G6" s="62">
        <f>SUM(D6+F6)</f>
        <v>1370</v>
      </c>
      <c r="H6" s="3">
        <v>54</v>
      </c>
      <c r="I6" s="6">
        <f>+H6*10</f>
        <v>540</v>
      </c>
      <c r="J6" s="3">
        <v>2</v>
      </c>
      <c r="K6" s="66">
        <v>800</v>
      </c>
      <c r="L6" s="62">
        <f>SUM(I6+K6)</f>
        <v>1340</v>
      </c>
      <c r="M6" s="3">
        <v>35</v>
      </c>
      <c r="N6" s="6">
        <f>+M6*10</f>
        <v>350</v>
      </c>
      <c r="O6" s="3">
        <v>8</v>
      </c>
      <c r="P6" s="6">
        <v>250</v>
      </c>
      <c r="Q6" s="62">
        <f>SUM(N6+P6)</f>
        <v>600</v>
      </c>
      <c r="R6" s="3">
        <v>57</v>
      </c>
      <c r="S6" s="6">
        <f>+R6*10</f>
        <v>570</v>
      </c>
      <c r="T6" s="3">
        <v>1</v>
      </c>
      <c r="U6" s="6">
        <v>1000</v>
      </c>
      <c r="V6" s="62">
        <f>SUM(S6+U6)</f>
        <v>1570</v>
      </c>
      <c r="W6" s="7">
        <v>-600</v>
      </c>
      <c r="X6" s="25">
        <f>SUM(G6+L6+Q6+V6+W6)</f>
        <v>4280</v>
      </c>
    </row>
    <row r="7" spans="1:24" s="11" customFormat="1" ht="13.5">
      <c r="A7" s="3">
        <v>3</v>
      </c>
      <c r="B7" s="18" t="s">
        <v>41</v>
      </c>
      <c r="C7" s="18"/>
      <c r="D7" s="18"/>
      <c r="E7" s="18"/>
      <c r="F7" s="18"/>
      <c r="G7" s="63"/>
      <c r="H7" s="3">
        <v>22</v>
      </c>
      <c r="I7" s="6">
        <f>+H7*10</f>
        <v>220</v>
      </c>
      <c r="J7" s="18">
        <v>4</v>
      </c>
      <c r="K7" s="66">
        <v>450</v>
      </c>
      <c r="L7" s="62">
        <f>SUM(I7+K7)</f>
        <v>670</v>
      </c>
      <c r="M7" s="3">
        <v>53</v>
      </c>
      <c r="N7" s="6">
        <f>+M7*10</f>
        <v>530</v>
      </c>
      <c r="O7" s="3">
        <v>3</v>
      </c>
      <c r="P7" s="6">
        <v>600</v>
      </c>
      <c r="Q7" s="62">
        <f>SUM(N7+P7)</f>
        <v>1130</v>
      </c>
      <c r="R7" s="3">
        <v>52</v>
      </c>
      <c r="S7" s="6">
        <f>+R7*10</f>
        <v>520</v>
      </c>
      <c r="T7" s="3">
        <v>2</v>
      </c>
      <c r="U7" s="6">
        <v>800</v>
      </c>
      <c r="V7" s="62">
        <f>SUM(S7+U7)</f>
        <v>1320</v>
      </c>
      <c r="W7" s="7"/>
      <c r="X7" s="25">
        <f>SUM(G7+L7+Q7+V7+W7)</f>
        <v>3120</v>
      </c>
    </row>
    <row r="8" spans="1:24" s="13" customFormat="1" ht="13.5">
      <c r="A8" s="18">
        <v>4</v>
      </c>
      <c r="B8" s="18" t="s">
        <v>32</v>
      </c>
      <c r="C8" s="18">
        <v>28</v>
      </c>
      <c r="D8" s="6">
        <f>+C8*10</f>
        <v>280</v>
      </c>
      <c r="E8" s="3">
        <v>4</v>
      </c>
      <c r="F8" s="26">
        <v>450</v>
      </c>
      <c r="G8" s="62">
        <f>SUM(D8+F8)</f>
        <v>730</v>
      </c>
      <c r="H8" s="18"/>
      <c r="I8" s="6">
        <f>+H8*10</f>
        <v>0</v>
      </c>
      <c r="J8" s="3"/>
      <c r="K8" s="66"/>
      <c r="L8" s="62">
        <f>SUM(I8+K8)</f>
        <v>0</v>
      </c>
      <c r="M8" s="3">
        <v>50</v>
      </c>
      <c r="N8" s="6">
        <f>+M8*10</f>
        <v>500</v>
      </c>
      <c r="O8" s="3">
        <v>2</v>
      </c>
      <c r="P8" s="6">
        <v>800</v>
      </c>
      <c r="Q8" s="62">
        <f>SUM(N8+P8)</f>
        <v>1300</v>
      </c>
      <c r="R8" s="3">
        <v>48</v>
      </c>
      <c r="S8" s="6">
        <f>+R8*10</f>
        <v>480</v>
      </c>
      <c r="T8" s="3">
        <v>4</v>
      </c>
      <c r="U8" s="6">
        <v>450</v>
      </c>
      <c r="V8" s="62">
        <f>SUM(S8+U8)</f>
        <v>930</v>
      </c>
      <c r="W8" s="7"/>
      <c r="X8" s="25">
        <f>SUM(G8+L8+Q8+V8+W8)</f>
        <v>2960</v>
      </c>
    </row>
    <row r="9" spans="1:24" s="13" customFormat="1" ht="13.5">
      <c r="A9" s="18">
        <v>5</v>
      </c>
      <c r="B9" s="3" t="s">
        <v>6</v>
      </c>
      <c r="C9" s="3">
        <v>34</v>
      </c>
      <c r="D9" s="6">
        <f>+C9*10</f>
        <v>340</v>
      </c>
      <c r="E9" s="3">
        <v>3</v>
      </c>
      <c r="F9" s="6">
        <v>600</v>
      </c>
      <c r="G9" s="62">
        <f>SUM(D9+F9)</f>
        <v>940</v>
      </c>
      <c r="H9" s="3">
        <v>34</v>
      </c>
      <c r="I9" s="6">
        <f>+H9*10</f>
        <v>340</v>
      </c>
      <c r="J9" s="3">
        <v>7</v>
      </c>
      <c r="K9" s="66">
        <v>300</v>
      </c>
      <c r="L9" s="62">
        <f>SUM(I9+K9)</f>
        <v>640</v>
      </c>
      <c r="M9" s="3">
        <v>49</v>
      </c>
      <c r="N9" s="6">
        <f>+M9*10</f>
        <v>490</v>
      </c>
      <c r="O9" s="3">
        <v>5</v>
      </c>
      <c r="P9" s="6">
        <v>400</v>
      </c>
      <c r="Q9" s="62">
        <f>SUM(N9+P9)</f>
        <v>890</v>
      </c>
      <c r="R9" s="3">
        <v>48</v>
      </c>
      <c r="S9" s="6">
        <f>+R9*10</f>
        <v>480</v>
      </c>
      <c r="T9" s="3">
        <v>3</v>
      </c>
      <c r="U9" s="6">
        <v>600</v>
      </c>
      <c r="V9" s="62">
        <f>SUM(S9+U9)</f>
        <v>1080</v>
      </c>
      <c r="W9" s="7">
        <v>-640</v>
      </c>
      <c r="X9" s="25">
        <f>SUM(G9+L9+Q9+V9+W9)</f>
        <v>2910</v>
      </c>
    </row>
    <row r="10" spans="1:24" s="20" customFormat="1" ht="13.5">
      <c r="A10" s="18">
        <v>6</v>
      </c>
      <c r="B10" s="18" t="s">
        <v>47</v>
      </c>
      <c r="C10" s="18"/>
      <c r="D10" s="18"/>
      <c r="E10" s="18"/>
      <c r="F10" s="18"/>
      <c r="G10" s="63"/>
      <c r="H10" s="3">
        <v>53</v>
      </c>
      <c r="I10" s="6">
        <f>+H10*10</f>
        <v>530</v>
      </c>
      <c r="J10" s="18">
        <v>5</v>
      </c>
      <c r="K10" s="66">
        <v>400</v>
      </c>
      <c r="L10" s="62">
        <f>SUM(I10+K10)</f>
        <v>930</v>
      </c>
      <c r="M10" s="3">
        <v>56</v>
      </c>
      <c r="N10" s="6">
        <f>+M10*10</f>
        <v>560</v>
      </c>
      <c r="O10" s="3">
        <v>4</v>
      </c>
      <c r="P10" s="6">
        <v>450</v>
      </c>
      <c r="Q10" s="62">
        <f>SUM(N10+P10)</f>
        <v>1010</v>
      </c>
      <c r="R10" s="3">
        <v>53</v>
      </c>
      <c r="S10" s="6">
        <f>+R10*10</f>
        <v>530</v>
      </c>
      <c r="T10" s="3">
        <v>5</v>
      </c>
      <c r="U10" s="6">
        <v>400</v>
      </c>
      <c r="V10" s="62">
        <f>SUM(S10+U10)</f>
        <v>930</v>
      </c>
      <c r="W10" s="7"/>
      <c r="X10" s="25">
        <f>SUM(G10+L10+Q10+V10+W10)</f>
        <v>2870</v>
      </c>
    </row>
    <row r="11" spans="1:24" s="13" customFormat="1" ht="13.5">
      <c r="A11" s="18">
        <v>7</v>
      </c>
      <c r="B11" s="18" t="s">
        <v>46</v>
      </c>
      <c r="C11" s="18"/>
      <c r="D11" s="18"/>
      <c r="E11" s="18"/>
      <c r="F11" s="18"/>
      <c r="G11" s="63"/>
      <c r="H11" s="3">
        <v>22</v>
      </c>
      <c r="I11" s="6">
        <f>+H11*10</f>
        <v>220</v>
      </c>
      <c r="J11" s="18">
        <v>3</v>
      </c>
      <c r="K11" s="66">
        <v>600</v>
      </c>
      <c r="L11" s="62">
        <f>SUM(I11+K11)</f>
        <v>820</v>
      </c>
      <c r="M11" s="3">
        <v>56</v>
      </c>
      <c r="N11" s="6">
        <f>+M11*10</f>
        <v>560</v>
      </c>
      <c r="O11" s="3">
        <v>6</v>
      </c>
      <c r="P11" s="6">
        <v>350</v>
      </c>
      <c r="Q11" s="62">
        <f>SUM(N11+P11)</f>
        <v>910</v>
      </c>
      <c r="R11" s="3">
        <v>28</v>
      </c>
      <c r="S11" s="6">
        <f>+R11*10</f>
        <v>280</v>
      </c>
      <c r="T11" s="3">
        <v>9</v>
      </c>
      <c r="U11" s="6">
        <v>200</v>
      </c>
      <c r="V11" s="62">
        <f>SUM(S11+U11)</f>
        <v>480</v>
      </c>
      <c r="W11" s="7"/>
      <c r="X11" s="25">
        <f>SUM(G11+L11+Q11+V11+W11)</f>
        <v>2210</v>
      </c>
    </row>
    <row r="12" spans="1:24" s="13" customFormat="1" ht="13.5">
      <c r="A12" s="18">
        <v>8</v>
      </c>
      <c r="B12" s="18" t="s">
        <v>5</v>
      </c>
      <c r="C12" s="3">
        <v>11</v>
      </c>
      <c r="D12" s="26">
        <f>+C12*10</f>
        <v>110</v>
      </c>
      <c r="E12" s="18">
        <v>5</v>
      </c>
      <c r="F12" s="6">
        <v>400</v>
      </c>
      <c r="G12" s="62">
        <f>SUM(D12+F12)</f>
        <v>510</v>
      </c>
      <c r="H12" s="3">
        <v>19</v>
      </c>
      <c r="I12" s="6">
        <f>+H12*10</f>
        <v>190</v>
      </c>
      <c r="J12" s="18">
        <v>6</v>
      </c>
      <c r="K12" s="66">
        <v>350</v>
      </c>
      <c r="L12" s="62">
        <f>SUM(I12+K12)</f>
        <v>540</v>
      </c>
      <c r="M12" s="3">
        <v>55</v>
      </c>
      <c r="N12" s="6">
        <f>+M12*10</f>
        <v>550</v>
      </c>
      <c r="O12" s="3">
        <v>7</v>
      </c>
      <c r="P12" s="6">
        <v>300</v>
      </c>
      <c r="Q12" s="62">
        <f>SUM(N12+P12)</f>
        <v>850</v>
      </c>
      <c r="R12" s="3">
        <v>32</v>
      </c>
      <c r="S12" s="6">
        <f>+R12*10</f>
        <v>320</v>
      </c>
      <c r="T12" s="3">
        <v>8</v>
      </c>
      <c r="U12" s="6">
        <v>250</v>
      </c>
      <c r="V12" s="62">
        <f>SUM(S12+U12)</f>
        <v>570</v>
      </c>
      <c r="W12" s="7">
        <v>-510</v>
      </c>
      <c r="X12" s="25">
        <f>SUM(G12+L12+Q12+V12+W12)</f>
        <v>1960</v>
      </c>
    </row>
    <row r="13" spans="1:24" s="20" customFormat="1" ht="13.5">
      <c r="A13" s="18">
        <v>9</v>
      </c>
      <c r="B13" s="18" t="s">
        <v>51</v>
      </c>
      <c r="C13" s="18"/>
      <c r="D13" s="18"/>
      <c r="E13" s="18"/>
      <c r="F13" s="18"/>
      <c r="G13" s="63"/>
      <c r="H13" s="3"/>
      <c r="I13" s="18"/>
      <c r="J13" s="26"/>
      <c r="K13" s="67"/>
      <c r="L13" s="63"/>
      <c r="M13" s="3"/>
      <c r="N13" s="3"/>
      <c r="O13" s="3"/>
      <c r="P13" s="3"/>
      <c r="Q13" s="63"/>
      <c r="R13" s="3">
        <v>6</v>
      </c>
      <c r="S13" s="6">
        <f>+R13*10</f>
        <v>60</v>
      </c>
      <c r="T13" s="3">
        <v>6</v>
      </c>
      <c r="U13" s="3">
        <v>350</v>
      </c>
      <c r="V13" s="62">
        <f>SUM(S13+U13)</f>
        <v>410</v>
      </c>
      <c r="W13" s="3"/>
      <c r="X13" s="25">
        <f>SUM(G13+L13+Q13+V13+W13)</f>
        <v>410</v>
      </c>
    </row>
    <row r="14" spans="1:10" s="13" customFormat="1" ht="12.75">
      <c r="A14" s="19"/>
      <c r="B14" s="19"/>
      <c r="C14" s="19"/>
      <c r="D14" s="19"/>
      <c r="E14" s="19"/>
      <c r="F14" s="19"/>
      <c r="G14" s="19"/>
      <c r="I14" s="21"/>
      <c r="J14" s="19"/>
    </row>
    <row r="15" s="13" customFormat="1" ht="12.75"/>
    <row r="16" spans="8:12" ht="12.75">
      <c r="H16" s="13"/>
      <c r="I16" s="13"/>
      <c r="J16" s="13"/>
      <c r="K16" s="13"/>
      <c r="L16" s="13"/>
    </row>
    <row r="17" spans="8:12" ht="12.75">
      <c r="H17" s="13"/>
      <c r="I17" s="13"/>
      <c r="J17" s="13"/>
      <c r="K17" s="13"/>
      <c r="L17" s="13"/>
    </row>
    <row r="18" spans="8:12" ht="12.75">
      <c r="H18" s="13"/>
      <c r="I18" s="13"/>
      <c r="J18" s="13"/>
      <c r="K18" s="13"/>
      <c r="L18" s="13"/>
    </row>
    <row r="19" spans="8:12" ht="12.75">
      <c r="H19" s="13"/>
      <c r="I19" s="13"/>
      <c r="J19" s="13"/>
      <c r="K19" s="13"/>
      <c r="L19" s="13"/>
    </row>
    <row r="20" spans="8:12" ht="12.75">
      <c r="H20" s="13"/>
      <c r="I20" s="13"/>
      <c r="J20" s="13"/>
      <c r="K20" s="13"/>
      <c r="L20" s="13"/>
    </row>
    <row r="21" spans="8:12" ht="12.75">
      <c r="H21" s="13"/>
      <c r="I21" s="13"/>
      <c r="J21" s="13"/>
      <c r="K21" s="13"/>
      <c r="L21" s="13"/>
    </row>
    <row r="22" spans="8:12" ht="12.75">
      <c r="H22" s="13"/>
      <c r="I22" s="13"/>
      <c r="J22" s="13"/>
      <c r="K22" s="13"/>
      <c r="L22" s="13"/>
    </row>
    <row r="23" spans="8:12" ht="12.75">
      <c r="H23" s="13"/>
      <c r="I23" s="13"/>
      <c r="J23" s="13"/>
      <c r="K23" s="13"/>
      <c r="L23" s="13"/>
    </row>
    <row r="24" spans="8:12" ht="12.75">
      <c r="H24" s="13"/>
      <c r="I24" s="13"/>
      <c r="J24" s="13"/>
      <c r="K24" s="13"/>
      <c r="L24" s="13"/>
    </row>
    <row r="25" spans="8:12" ht="12.75">
      <c r="H25" s="13"/>
      <c r="I25" s="13"/>
      <c r="J25" s="13"/>
      <c r="K25" s="13"/>
      <c r="L25" s="13"/>
    </row>
    <row r="26" spans="8:12" ht="12.75">
      <c r="H26" s="13"/>
      <c r="I26" s="13"/>
      <c r="J26" s="13"/>
      <c r="K26" s="13"/>
      <c r="L26" s="13"/>
    </row>
    <row r="27" spans="8:12" ht="12.75">
      <c r="H27" s="13"/>
      <c r="I27" s="13"/>
      <c r="J27" s="13"/>
      <c r="K27" s="13"/>
      <c r="L27" s="13"/>
    </row>
    <row r="28" spans="8:12" ht="12.75">
      <c r="H28" s="13"/>
      <c r="I28" s="13"/>
      <c r="J28" s="13"/>
      <c r="K28" s="13"/>
      <c r="L28" s="13"/>
    </row>
    <row r="29" spans="8:12" ht="12.75">
      <c r="H29" s="13"/>
      <c r="I29" s="13"/>
      <c r="J29" s="13"/>
      <c r="K29" s="13"/>
      <c r="L29" s="13"/>
    </row>
    <row r="30" spans="8:12" ht="12.75">
      <c r="H30" s="13"/>
      <c r="I30" s="13"/>
      <c r="J30" s="13"/>
      <c r="K30" s="13"/>
      <c r="L30" s="13"/>
    </row>
    <row r="31" spans="8:12" ht="12.75">
      <c r="H31" s="13"/>
      <c r="I31" s="13"/>
      <c r="J31" s="13"/>
      <c r="K31" s="13"/>
      <c r="L31" s="13"/>
    </row>
    <row r="32" spans="8:12" ht="12.75">
      <c r="H32" s="13"/>
      <c r="I32" s="13"/>
      <c r="J32" s="13"/>
      <c r="K32" s="13"/>
      <c r="L32" s="13"/>
    </row>
    <row r="33" spans="8:12" ht="12.75">
      <c r="H33" s="13"/>
      <c r="I33" s="13"/>
      <c r="J33" s="13"/>
      <c r="K33" s="13"/>
      <c r="L33" s="13"/>
    </row>
    <row r="34" spans="8:12" ht="12.75">
      <c r="H34" s="13"/>
      <c r="I34" s="13"/>
      <c r="J34" s="13"/>
      <c r="K34" s="13"/>
      <c r="L34" s="13"/>
    </row>
    <row r="35" spans="8:12" ht="12.75">
      <c r="H35" s="13"/>
      <c r="I35" s="13"/>
      <c r="J35" s="13"/>
      <c r="K35" s="13"/>
      <c r="L35" s="13"/>
    </row>
    <row r="36" spans="8:12" ht="12.75">
      <c r="H36" s="13"/>
      <c r="I36" s="13"/>
      <c r="J36" s="13"/>
      <c r="K36" s="13"/>
      <c r="L36" s="13"/>
    </row>
    <row r="37" spans="8:12" ht="12.75">
      <c r="H37" s="13"/>
      <c r="I37" s="13"/>
      <c r="J37" s="13"/>
      <c r="K37" s="13"/>
      <c r="L37" s="13"/>
    </row>
    <row r="38" spans="8:12" ht="12.75">
      <c r="H38" s="13"/>
      <c r="I38" s="13"/>
      <c r="J38" s="13"/>
      <c r="K38" s="13"/>
      <c r="L38" s="13"/>
    </row>
    <row r="39" spans="8:12" ht="12.75">
      <c r="H39" s="13"/>
      <c r="I39" s="13"/>
      <c r="J39" s="13"/>
      <c r="K39" s="13"/>
      <c r="L39" s="13"/>
    </row>
    <row r="40" spans="8:12" ht="12.75">
      <c r="H40" s="13"/>
      <c r="I40" s="13"/>
      <c r="J40" s="13"/>
      <c r="K40" s="13"/>
      <c r="L40" s="13"/>
    </row>
    <row r="41" spans="8:12" ht="12.75">
      <c r="H41" s="13"/>
      <c r="I41" s="13"/>
      <c r="J41" s="13"/>
      <c r="K41" s="13"/>
      <c r="L41" s="13"/>
    </row>
    <row r="42" spans="8:12" ht="12.75">
      <c r="H42" s="13"/>
      <c r="I42" s="13"/>
      <c r="J42" s="13"/>
      <c r="K42" s="13"/>
      <c r="L42" s="13"/>
    </row>
    <row r="43" spans="8:12" ht="12.75">
      <c r="H43" s="13"/>
      <c r="I43" s="13"/>
      <c r="J43" s="13"/>
      <c r="K43" s="13"/>
      <c r="L43" s="13"/>
    </row>
    <row r="44" spans="8:12" ht="12.75">
      <c r="H44" s="13"/>
      <c r="I44" s="13"/>
      <c r="J44" s="13"/>
      <c r="K44" s="13"/>
      <c r="L44" s="13"/>
    </row>
    <row r="45" spans="8:12" ht="12.75">
      <c r="H45" s="13"/>
      <c r="I45" s="13"/>
      <c r="J45" s="13"/>
      <c r="K45" s="13"/>
      <c r="L45" s="13"/>
    </row>
    <row r="46" spans="8:12" ht="12.75">
      <c r="H46" s="13"/>
      <c r="I46" s="13"/>
      <c r="J46" s="13"/>
      <c r="K46" s="13"/>
      <c r="L46" s="13"/>
    </row>
    <row r="47" spans="8:12" ht="12.75">
      <c r="H47" s="13"/>
      <c r="I47" s="13"/>
      <c r="J47" s="13"/>
      <c r="K47" s="13"/>
      <c r="L47" s="13"/>
    </row>
    <row r="48" spans="8:12" ht="12.75">
      <c r="H48" s="13"/>
      <c r="I48" s="13"/>
      <c r="J48" s="13"/>
      <c r="K48" s="13"/>
      <c r="L48" s="13"/>
    </row>
    <row r="49" spans="8:12" ht="12.75">
      <c r="H49" s="13"/>
      <c r="I49" s="13"/>
      <c r="J49" s="13"/>
      <c r="K49" s="13"/>
      <c r="L49" s="13"/>
    </row>
    <row r="50" spans="8:12" ht="12.75">
      <c r="H50" s="13"/>
      <c r="I50" s="13"/>
      <c r="J50" s="13"/>
      <c r="K50" s="13"/>
      <c r="L50" s="13"/>
    </row>
    <row r="51" spans="8:12" ht="12.75">
      <c r="H51" s="13"/>
      <c r="I51" s="13"/>
      <c r="J51" s="13"/>
      <c r="K51" s="13"/>
      <c r="L51" s="13"/>
    </row>
    <row r="52" spans="8:12" ht="12.75">
      <c r="H52" s="13"/>
      <c r="I52" s="13"/>
      <c r="J52" s="13"/>
      <c r="K52" s="13"/>
      <c r="L52" s="13"/>
    </row>
    <row r="53" spans="8:12" ht="12.75">
      <c r="H53" s="13"/>
      <c r="I53" s="13"/>
      <c r="J53" s="13"/>
      <c r="K53" s="13"/>
      <c r="L53" s="13"/>
    </row>
    <row r="54" spans="8:12" ht="12.75">
      <c r="H54" s="13"/>
      <c r="I54" s="13"/>
      <c r="J54" s="13"/>
      <c r="K54" s="13"/>
      <c r="L54" s="13"/>
    </row>
    <row r="55" spans="8:12" ht="12.75">
      <c r="H55" s="13"/>
      <c r="I55" s="13"/>
      <c r="J55" s="13"/>
      <c r="K55" s="13"/>
      <c r="L55" s="13"/>
    </row>
    <row r="56" spans="8:12" ht="12.75">
      <c r="H56" s="13"/>
      <c r="I56" s="13"/>
      <c r="J56" s="13"/>
      <c r="K56" s="13"/>
      <c r="L56" s="13"/>
    </row>
    <row r="57" spans="8:12" ht="12.75">
      <c r="H57" s="13"/>
      <c r="I57" s="13"/>
      <c r="J57" s="13"/>
      <c r="K57" s="13"/>
      <c r="L57" s="13"/>
    </row>
    <row r="58" spans="8:12" ht="12.75">
      <c r="H58" s="13"/>
      <c r="I58" s="13"/>
      <c r="J58" s="13"/>
      <c r="K58" s="13"/>
      <c r="L58" s="13"/>
    </row>
    <row r="59" spans="8:12" ht="12.75">
      <c r="H59" s="13"/>
      <c r="I59" s="13"/>
      <c r="J59" s="13"/>
      <c r="K59" s="13"/>
      <c r="L59" s="13"/>
    </row>
    <row r="60" spans="8:12" ht="12.75">
      <c r="H60" s="13"/>
      <c r="I60" s="13"/>
      <c r="J60" s="13"/>
      <c r="K60" s="13"/>
      <c r="L60" s="13"/>
    </row>
    <row r="61" spans="8:12" ht="12.75">
      <c r="H61" s="13"/>
      <c r="I61" s="13"/>
      <c r="J61" s="13"/>
      <c r="K61" s="13"/>
      <c r="L61" s="13"/>
    </row>
    <row r="62" spans="8:12" ht="12.75">
      <c r="H62" s="13"/>
      <c r="I62" s="13"/>
      <c r="J62" s="13"/>
      <c r="K62" s="13"/>
      <c r="L62" s="13"/>
    </row>
    <row r="63" spans="8:12" ht="12.75">
      <c r="H63" s="13"/>
      <c r="I63" s="13"/>
      <c r="J63" s="13"/>
      <c r="K63" s="13"/>
      <c r="L63" s="13"/>
    </row>
    <row r="64" spans="8:12" ht="12.75">
      <c r="H64" s="13"/>
      <c r="I64" s="13"/>
      <c r="J64" s="13"/>
      <c r="K64" s="13"/>
      <c r="L64" s="13"/>
    </row>
    <row r="65" spans="8:12" ht="12.75">
      <c r="H65" s="13"/>
      <c r="I65" s="13"/>
      <c r="J65" s="13"/>
      <c r="K65" s="13"/>
      <c r="L65" s="13"/>
    </row>
    <row r="66" spans="8:12" ht="12.75">
      <c r="H66" s="13"/>
      <c r="I66" s="13"/>
      <c r="J66" s="13"/>
      <c r="K66" s="13"/>
      <c r="L66" s="13"/>
    </row>
    <row r="67" spans="8:12" ht="12.75">
      <c r="H67" s="13"/>
      <c r="I67" s="13"/>
      <c r="J67" s="13"/>
      <c r="K67" s="13"/>
      <c r="L67" s="13"/>
    </row>
    <row r="68" spans="8:12" ht="12.75">
      <c r="H68" s="13"/>
      <c r="I68" s="13"/>
      <c r="J68" s="13"/>
      <c r="K68" s="13"/>
      <c r="L68" s="13"/>
    </row>
    <row r="69" spans="8:12" ht="12.75">
      <c r="H69" s="13"/>
      <c r="I69" s="13"/>
      <c r="J69" s="13"/>
      <c r="K69" s="13"/>
      <c r="L69" s="13"/>
    </row>
    <row r="70" spans="8:12" ht="12.75">
      <c r="H70" s="13"/>
      <c r="I70" s="13"/>
      <c r="J70" s="13"/>
      <c r="K70" s="13"/>
      <c r="L70" s="13"/>
    </row>
    <row r="71" spans="8:12" ht="12.75">
      <c r="H71" s="13"/>
      <c r="I71" s="13"/>
      <c r="J71" s="13"/>
      <c r="K71" s="13"/>
      <c r="L71" s="13"/>
    </row>
    <row r="72" spans="8:12" ht="12.75">
      <c r="H72" s="13"/>
      <c r="I72" s="13"/>
      <c r="J72" s="13"/>
      <c r="K72" s="13"/>
      <c r="L72" s="13"/>
    </row>
    <row r="73" spans="8:12" ht="12.75">
      <c r="H73" s="13"/>
      <c r="I73" s="13"/>
      <c r="J73" s="13"/>
      <c r="K73" s="13"/>
      <c r="L73" s="13"/>
    </row>
    <row r="74" spans="8:12" ht="12.75">
      <c r="H74" s="13"/>
      <c r="I74" s="13"/>
      <c r="J74" s="13"/>
      <c r="K74" s="13"/>
      <c r="L74" s="13"/>
    </row>
    <row r="75" spans="8:12" ht="12.75">
      <c r="H75" s="13"/>
      <c r="I75" s="13"/>
      <c r="J75" s="13"/>
      <c r="K75" s="13"/>
      <c r="L75" s="13"/>
    </row>
    <row r="76" spans="8:12" ht="12.75">
      <c r="H76" s="13"/>
      <c r="I76" s="13"/>
      <c r="J76" s="13"/>
      <c r="K76" s="13"/>
      <c r="L76" s="13"/>
    </row>
    <row r="77" spans="8:12" ht="12.75">
      <c r="H77" s="13"/>
      <c r="I77" s="13"/>
      <c r="J77" s="13"/>
      <c r="K77" s="13"/>
      <c r="L77" s="13"/>
    </row>
    <row r="78" spans="8:12" ht="12.75">
      <c r="H78" s="13"/>
      <c r="I78" s="13"/>
      <c r="J78" s="13"/>
      <c r="K78" s="13"/>
      <c r="L78" s="13"/>
    </row>
    <row r="79" spans="8:12" ht="12.75">
      <c r="H79" s="13"/>
      <c r="I79" s="13"/>
      <c r="J79" s="13"/>
      <c r="K79" s="13"/>
      <c r="L79" s="13"/>
    </row>
    <row r="80" spans="8:12" ht="12.75">
      <c r="H80" s="13"/>
      <c r="I80" s="13"/>
      <c r="J80" s="13"/>
      <c r="K80" s="13"/>
      <c r="L80" s="13"/>
    </row>
    <row r="81" spans="8:12" ht="12.75">
      <c r="H81" s="13"/>
      <c r="I81" s="13"/>
      <c r="J81" s="13"/>
      <c r="K81" s="13"/>
      <c r="L81" s="13"/>
    </row>
    <row r="82" spans="8:12" ht="12.75">
      <c r="H82" s="13"/>
      <c r="I82" s="13"/>
      <c r="J82" s="13"/>
      <c r="K82" s="13"/>
      <c r="L82" s="13"/>
    </row>
    <row r="83" spans="8:12" ht="12.75">
      <c r="H83" s="13"/>
      <c r="I83" s="13"/>
      <c r="J83" s="13"/>
      <c r="K83" s="13"/>
      <c r="L83" s="13"/>
    </row>
    <row r="84" spans="8:12" ht="12.75">
      <c r="H84" s="13"/>
      <c r="I84" s="13"/>
      <c r="J84" s="13"/>
      <c r="K84" s="13"/>
      <c r="L84" s="13"/>
    </row>
    <row r="85" spans="8:12" ht="12.75">
      <c r="H85" s="13"/>
      <c r="I85" s="13"/>
      <c r="J85" s="13"/>
      <c r="K85" s="13"/>
      <c r="L85" s="13"/>
    </row>
    <row r="86" spans="8:12" ht="12.75">
      <c r="H86" s="13"/>
      <c r="I86" s="13"/>
      <c r="J86" s="13"/>
      <c r="K86" s="13"/>
      <c r="L86" s="13"/>
    </row>
    <row r="87" spans="8:12" ht="12.75">
      <c r="H87" s="13"/>
      <c r="I87" s="13"/>
      <c r="J87" s="13"/>
      <c r="K87" s="13"/>
      <c r="L87" s="13"/>
    </row>
    <row r="88" spans="8:12" ht="12.75">
      <c r="H88" s="13"/>
      <c r="I88" s="13"/>
      <c r="J88" s="13"/>
      <c r="K88" s="13"/>
      <c r="L88" s="13"/>
    </row>
    <row r="89" spans="8:12" ht="12.75">
      <c r="H89" s="13"/>
      <c r="I89" s="13"/>
      <c r="J89" s="13"/>
      <c r="K89" s="13"/>
      <c r="L89" s="13"/>
    </row>
    <row r="90" spans="8:12" ht="12.75">
      <c r="H90" s="13"/>
      <c r="I90" s="13"/>
      <c r="J90" s="13"/>
      <c r="K90" s="13"/>
      <c r="L90" s="13"/>
    </row>
    <row r="91" spans="8:12" ht="12.75">
      <c r="H91" s="13"/>
      <c r="I91" s="13"/>
      <c r="J91" s="13"/>
      <c r="K91" s="13"/>
      <c r="L91" s="13"/>
    </row>
    <row r="92" spans="8:12" ht="12.75">
      <c r="H92" s="13"/>
      <c r="I92" s="13"/>
      <c r="J92" s="13"/>
      <c r="K92" s="13"/>
      <c r="L92" s="13"/>
    </row>
    <row r="93" spans="8:12" ht="12.75">
      <c r="H93" s="13"/>
      <c r="I93" s="13"/>
      <c r="J93" s="13"/>
      <c r="K93" s="13"/>
      <c r="L93" s="13"/>
    </row>
    <row r="94" spans="8:12" ht="12.75">
      <c r="H94" s="13"/>
      <c r="I94" s="13"/>
      <c r="J94" s="13"/>
      <c r="K94" s="13"/>
      <c r="L94" s="13"/>
    </row>
    <row r="95" spans="8:12" ht="12.75">
      <c r="H95" s="13"/>
      <c r="I95" s="13"/>
      <c r="J95" s="13"/>
      <c r="K95" s="13"/>
      <c r="L95" s="13"/>
    </row>
    <row r="96" spans="8:12" ht="12.75">
      <c r="H96" s="13"/>
      <c r="I96" s="13"/>
      <c r="J96" s="13"/>
      <c r="K96" s="13"/>
      <c r="L96" s="13"/>
    </row>
    <row r="97" spans="8:12" ht="12.75">
      <c r="H97" s="13"/>
      <c r="I97" s="13"/>
      <c r="J97" s="13"/>
      <c r="K97" s="13"/>
      <c r="L97" s="13"/>
    </row>
    <row r="98" spans="8:12" ht="12.75">
      <c r="H98" s="13"/>
      <c r="I98" s="13"/>
      <c r="J98" s="13"/>
      <c r="K98" s="13"/>
      <c r="L98" s="13"/>
    </row>
    <row r="99" spans="8:12" ht="12.75">
      <c r="H99" s="13"/>
      <c r="I99" s="13"/>
      <c r="J99" s="13"/>
      <c r="K99" s="13"/>
      <c r="L99" s="13"/>
    </row>
    <row r="100" spans="8:12" ht="12.75">
      <c r="H100" s="13"/>
      <c r="I100" s="13"/>
      <c r="J100" s="13"/>
      <c r="K100" s="13"/>
      <c r="L100" s="13"/>
    </row>
    <row r="101" spans="8:12" ht="12.75">
      <c r="H101" s="13"/>
      <c r="I101" s="13"/>
      <c r="J101" s="13"/>
      <c r="K101" s="13"/>
      <c r="L101" s="13"/>
    </row>
    <row r="102" spans="8:12" ht="12.75">
      <c r="H102" s="13"/>
      <c r="I102" s="13"/>
      <c r="J102" s="13"/>
      <c r="K102" s="13"/>
      <c r="L102" s="13"/>
    </row>
    <row r="103" spans="8:12" ht="12.75">
      <c r="H103" s="13"/>
      <c r="I103" s="13"/>
      <c r="J103" s="13"/>
      <c r="K103" s="13"/>
      <c r="L103" s="13"/>
    </row>
    <row r="104" spans="8:12" ht="12.75">
      <c r="H104" s="13"/>
      <c r="I104" s="13"/>
      <c r="J104" s="13"/>
      <c r="K104" s="13"/>
      <c r="L104" s="13"/>
    </row>
    <row r="105" spans="8:12" ht="12.75">
      <c r="H105" s="13"/>
      <c r="I105" s="13"/>
      <c r="J105" s="13"/>
      <c r="K105" s="13"/>
      <c r="L105" s="13"/>
    </row>
    <row r="106" spans="8:12" ht="12.75">
      <c r="H106" s="13"/>
      <c r="I106" s="13"/>
      <c r="J106" s="13"/>
      <c r="K106" s="13"/>
      <c r="L106" s="13"/>
    </row>
    <row r="107" spans="8:12" ht="12.75">
      <c r="H107" s="13"/>
      <c r="I107" s="13"/>
      <c r="J107" s="13"/>
      <c r="K107" s="13"/>
      <c r="L107" s="13"/>
    </row>
    <row r="108" spans="8:12" ht="12.75">
      <c r="H108" s="13"/>
      <c r="I108" s="13"/>
      <c r="J108" s="13"/>
      <c r="K108" s="13"/>
      <c r="L108" s="13"/>
    </row>
    <row r="109" spans="8:12" ht="12.75">
      <c r="H109" s="13"/>
      <c r="I109" s="13"/>
      <c r="J109" s="13"/>
      <c r="K109" s="13"/>
      <c r="L109" s="13"/>
    </row>
    <row r="110" spans="8:12" ht="12.75">
      <c r="H110" s="13"/>
      <c r="I110" s="13"/>
      <c r="J110" s="13"/>
      <c r="K110" s="13"/>
      <c r="L110" s="13"/>
    </row>
    <row r="111" spans="8:12" ht="12.75">
      <c r="H111" s="13"/>
      <c r="I111" s="13"/>
      <c r="J111" s="13"/>
      <c r="K111" s="13"/>
      <c r="L111" s="13"/>
    </row>
    <row r="112" spans="8:12" ht="12.75">
      <c r="H112" s="13"/>
      <c r="I112" s="13"/>
      <c r="J112" s="13"/>
      <c r="K112" s="13"/>
      <c r="L112" s="13"/>
    </row>
    <row r="113" spans="8:12" ht="12.75">
      <c r="H113" s="13"/>
      <c r="I113" s="13"/>
      <c r="J113" s="13"/>
      <c r="K113" s="13"/>
      <c r="L113" s="13"/>
    </row>
    <row r="114" spans="8:12" ht="12.75">
      <c r="H114" s="13"/>
      <c r="I114" s="13"/>
      <c r="J114" s="13"/>
      <c r="K114" s="13"/>
      <c r="L114" s="13"/>
    </row>
    <row r="115" spans="8:12" ht="12.75">
      <c r="H115" s="13"/>
      <c r="I115" s="13"/>
      <c r="J115" s="13"/>
      <c r="K115" s="13"/>
      <c r="L115" s="13"/>
    </row>
    <row r="116" spans="8:12" ht="12.75">
      <c r="H116" s="13"/>
      <c r="I116" s="13"/>
      <c r="J116" s="13"/>
      <c r="K116" s="13"/>
      <c r="L116" s="13"/>
    </row>
    <row r="117" spans="8:12" ht="12.75">
      <c r="H117" s="13"/>
      <c r="I117" s="13"/>
      <c r="J117" s="13"/>
      <c r="K117" s="13"/>
      <c r="L117" s="13"/>
    </row>
    <row r="118" spans="8:12" ht="12.75">
      <c r="H118" s="13"/>
      <c r="I118" s="13"/>
      <c r="J118" s="13"/>
      <c r="K118" s="13"/>
      <c r="L118" s="13"/>
    </row>
    <row r="119" spans="8:12" ht="12.75">
      <c r="H119" s="13"/>
      <c r="I119" s="13"/>
      <c r="J119" s="13"/>
      <c r="K119" s="13"/>
      <c r="L119" s="13"/>
    </row>
    <row r="120" spans="8:12" ht="12.75">
      <c r="H120" s="13"/>
      <c r="I120" s="13"/>
      <c r="J120" s="13"/>
      <c r="K120" s="13"/>
      <c r="L120" s="13"/>
    </row>
    <row r="121" spans="8:12" ht="12.75">
      <c r="H121" s="13"/>
      <c r="I121" s="13"/>
      <c r="J121" s="13"/>
      <c r="K121" s="13"/>
      <c r="L121" s="13"/>
    </row>
    <row r="122" spans="8:12" ht="12.75">
      <c r="H122" s="13"/>
      <c r="I122" s="13"/>
      <c r="J122" s="13"/>
      <c r="K122" s="13"/>
      <c r="L122" s="13"/>
    </row>
    <row r="123" spans="8:12" ht="12.75">
      <c r="H123" s="13"/>
      <c r="I123" s="13"/>
      <c r="J123" s="13"/>
      <c r="K123" s="13"/>
      <c r="L123" s="13"/>
    </row>
    <row r="124" spans="8:12" ht="12.75">
      <c r="H124" s="13"/>
      <c r="I124" s="13"/>
      <c r="J124" s="13"/>
      <c r="K124" s="13"/>
      <c r="L124" s="13"/>
    </row>
    <row r="125" spans="8:12" ht="12.75">
      <c r="H125" s="13"/>
      <c r="I125" s="13"/>
      <c r="J125" s="13"/>
      <c r="K125" s="13"/>
      <c r="L125" s="13"/>
    </row>
    <row r="126" spans="8:12" ht="12.75">
      <c r="H126" s="13"/>
      <c r="I126" s="13"/>
      <c r="J126" s="13"/>
      <c r="K126" s="13"/>
      <c r="L126" s="13"/>
    </row>
    <row r="127" spans="8:12" ht="12.75">
      <c r="H127" s="13"/>
      <c r="I127" s="13"/>
      <c r="J127" s="13"/>
      <c r="K127" s="13"/>
      <c r="L127" s="13"/>
    </row>
    <row r="128" spans="8:12" ht="12.75">
      <c r="H128" s="13"/>
      <c r="I128" s="13"/>
      <c r="J128" s="13"/>
      <c r="K128" s="13"/>
      <c r="L128" s="13"/>
    </row>
    <row r="129" spans="8:12" ht="12.75">
      <c r="H129" s="13"/>
      <c r="I129" s="13"/>
      <c r="J129" s="13"/>
      <c r="K129" s="13"/>
      <c r="L129" s="13"/>
    </row>
    <row r="130" spans="8:12" ht="12.75">
      <c r="H130" s="13"/>
      <c r="I130" s="13"/>
      <c r="J130" s="13"/>
      <c r="K130" s="13"/>
      <c r="L130" s="13"/>
    </row>
    <row r="131" spans="8:12" ht="12.75">
      <c r="H131" s="13"/>
      <c r="I131" s="13"/>
      <c r="J131" s="13"/>
      <c r="K131" s="13"/>
      <c r="L131" s="13"/>
    </row>
    <row r="132" spans="8:12" ht="12.75">
      <c r="H132" s="13"/>
      <c r="I132" s="13"/>
      <c r="J132" s="13"/>
      <c r="K132" s="13"/>
      <c r="L132" s="13"/>
    </row>
    <row r="133" spans="8:12" ht="12.75">
      <c r="H133" s="13"/>
      <c r="I133" s="13"/>
      <c r="J133" s="13"/>
      <c r="K133" s="13"/>
      <c r="L133" s="13"/>
    </row>
    <row r="134" spans="8:12" ht="12.75">
      <c r="H134" s="13"/>
      <c r="I134" s="13"/>
      <c r="J134" s="13"/>
      <c r="K134" s="13"/>
      <c r="L134" s="13"/>
    </row>
    <row r="135" spans="8:12" ht="12.75">
      <c r="H135" s="13"/>
      <c r="I135" s="13"/>
      <c r="J135" s="13"/>
      <c r="K135" s="13"/>
      <c r="L135" s="13"/>
    </row>
    <row r="136" spans="8:12" ht="12.75">
      <c r="H136" s="13"/>
      <c r="I136" s="13"/>
      <c r="J136" s="13"/>
      <c r="K136" s="13"/>
      <c r="L136" s="13"/>
    </row>
    <row r="137" spans="8:12" ht="12.75">
      <c r="H137" s="13"/>
      <c r="I137" s="13"/>
      <c r="J137" s="13"/>
      <c r="K137" s="13"/>
      <c r="L137" s="13"/>
    </row>
    <row r="138" spans="8:12" ht="12.75">
      <c r="H138" s="13"/>
      <c r="I138" s="13"/>
      <c r="J138" s="13"/>
      <c r="K138" s="13"/>
      <c r="L138" s="13"/>
    </row>
    <row r="139" spans="8:12" ht="12.75">
      <c r="H139" s="13"/>
      <c r="I139" s="13"/>
      <c r="J139" s="13"/>
      <c r="K139" s="13"/>
      <c r="L139" s="13"/>
    </row>
    <row r="140" spans="8:12" ht="12.75">
      <c r="H140" s="13"/>
      <c r="I140" s="13"/>
      <c r="J140" s="13"/>
      <c r="K140" s="13"/>
      <c r="L140" s="13"/>
    </row>
    <row r="141" spans="8:12" ht="12.75">
      <c r="H141" s="13"/>
      <c r="I141" s="13"/>
      <c r="J141" s="13"/>
      <c r="K141" s="13"/>
      <c r="L141" s="13"/>
    </row>
    <row r="142" spans="8:12" ht="12.75">
      <c r="H142" s="13"/>
      <c r="I142" s="13"/>
      <c r="J142" s="13"/>
      <c r="K142" s="13"/>
      <c r="L142" s="13"/>
    </row>
    <row r="143" spans="8:12" ht="12.75">
      <c r="H143" s="13"/>
      <c r="I143" s="13"/>
      <c r="J143" s="13"/>
      <c r="K143" s="13"/>
      <c r="L143" s="13"/>
    </row>
    <row r="144" spans="8:12" ht="12.75">
      <c r="H144" s="13"/>
      <c r="I144" s="13"/>
      <c r="J144" s="13"/>
      <c r="K144" s="13"/>
      <c r="L144" s="13"/>
    </row>
    <row r="145" spans="8:12" ht="12.75">
      <c r="H145" s="13"/>
      <c r="I145" s="13"/>
      <c r="J145" s="13"/>
      <c r="K145" s="13"/>
      <c r="L145" s="13"/>
    </row>
    <row r="146" spans="8:12" ht="12.75">
      <c r="H146" s="13"/>
      <c r="I146" s="13"/>
      <c r="J146" s="13"/>
      <c r="K146" s="13"/>
      <c r="L146" s="13"/>
    </row>
    <row r="147" spans="8:12" ht="12.75">
      <c r="H147" s="13"/>
      <c r="I147" s="13"/>
      <c r="J147" s="13"/>
      <c r="K147" s="13"/>
      <c r="L147" s="13"/>
    </row>
    <row r="148" spans="8:12" ht="12.75">
      <c r="H148" s="13"/>
      <c r="I148" s="13"/>
      <c r="J148" s="13"/>
      <c r="K148" s="13"/>
      <c r="L148" s="13"/>
    </row>
    <row r="149" spans="8:12" ht="12.75">
      <c r="H149" s="13"/>
      <c r="I149" s="13"/>
      <c r="J149" s="13"/>
      <c r="K149" s="13"/>
      <c r="L149" s="13"/>
    </row>
    <row r="150" spans="8:12" ht="12.75">
      <c r="H150" s="13"/>
      <c r="I150" s="13"/>
      <c r="J150" s="13"/>
      <c r="K150" s="13"/>
      <c r="L150" s="13"/>
    </row>
    <row r="151" spans="8:12" ht="12.75">
      <c r="H151" s="13"/>
      <c r="I151" s="13"/>
      <c r="J151" s="13"/>
      <c r="K151" s="13"/>
      <c r="L151" s="13"/>
    </row>
    <row r="152" spans="8:12" ht="12.75">
      <c r="H152" s="13"/>
      <c r="I152" s="13"/>
      <c r="J152" s="13"/>
      <c r="K152" s="13"/>
      <c r="L152" s="13"/>
    </row>
    <row r="153" spans="8:12" ht="12.75">
      <c r="H153" s="13"/>
      <c r="I153" s="13"/>
      <c r="J153" s="13"/>
      <c r="K153" s="13"/>
      <c r="L153" s="13"/>
    </row>
    <row r="154" spans="8:12" ht="12.75">
      <c r="H154" s="13"/>
      <c r="I154" s="13"/>
      <c r="J154" s="13"/>
      <c r="K154" s="13"/>
      <c r="L154" s="13"/>
    </row>
    <row r="155" spans="8:12" ht="12.75">
      <c r="H155" s="13"/>
      <c r="I155" s="13"/>
      <c r="J155" s="13"/>
      <c r="K155" s="13"/>
      <c r="L155" s="13"/>
    </row>
    <row r="156" spans="8:12" ht="12.75">
      <c r="H156" s="13"/>
      <c r="I156" s="13"/>
      <c r="J156" s="13"/>
      <c r="K156" s="13"/>
      <c r="L156" s="13"/>
    </row>
    <row r="157" spans="8:12" ht="12.75">
      <c r="H157" s="13"/>
      <c r="I157" s="13"/>
      <c r="J157" s="13"/>
      <c r="K157" s="13"/>
      <c r="L157" s="13"/>
    </row>
    <row r="158" spans="8:12" ht="12.75">
      <c r="H158" s="13"/>
      <c r="I158" s="13"/>
      <c r="J158" s="13"/>
      <c r="K158" s="13"/>
      <c r="L158" s="13"/>
    </row>
    <row r="159" spans="8:12" ht="12.75">
      <c r="H159" s="13"/>
      <c r="I159" s="13"/>
      <c r="J159" s="13"/>
      <c r="K159" s="13"/>
      <c r="L159" s="13"/>
    </row>
    <row r="160" spans="8:12" ht="12.75">
      <c r="H160" s="13"/>
      <c r="I160" s="13"/>
      <c r="J160" s="13"/>
      <c r="K160" s="13"/>
      <c r="L160" s="13"/>
    </row>
    <row r="161" spans="8:12" ht="12.75">
      <c r="H161" s="13"/>
      <c r="I161" s="13"/>
      <c r="J161" s="13"/>
      <c r="K161" s="13"/>
      <c r="L161" s="13"/>
    </row>
    <row r="162" spans="8:12" ht="12.75">
      <c r="H162" s="13"/>
      <c r="I162" s="13"/>
      <c r="J162" s="13"/>
      <c r="K162" s="13"/>
      <c r="L162" s="13"/>
    </row>
    <row r="163" spans="8:12" ht="12.75">
      <c r="H163" s="13"/>
      <c r="I163" s="13"/>
      <c r="J163" s="13"/>
      <c r="K163" s="13"/>
      <c r="L163" s="13"/>
    </row>
    <row r="164" spans="8:12" ht="12.75">
      <c r="H164" s="13"/>
      <c r="I164" s="13"/>
      <c r="J164" s="13"/>
      <c r="K164" s="13"/>
      <c r="L164" s="13"/>
    </row>
    <row r="165" spans="8:12" ht="12.75">
      <c r="H165" s="13"/>
      <c r="I165" s="13"/>
      <c r="J165" s="13"/>
      <c r="K165" s="13"/>
      <c r="L165" s="13"/>
    </row>
    <row r="166" spans="8:12" ht="12.75">
      <c r="H166" s="13"/>
      <c r="I166" s="13"/>
      <c r="J166" s="13"/>
      <c r="K166" s="13"/>
      <c r="L166" s="13"/>
    </row>
    <row r="167" spans="8:12" ht="12.75">
      <c r="H167" s="13"/>
      <c r="I167" s="13"/>
      <c r="J167" s="13"/>
      <c r="K167" s="13"/>
      <c r="L167" s="13"/>
    </row>
    <row r="168" spans="8:12" ht="12.75">
      <c r="H168" s="13"/>
      <c r="I168" s="13"/>
      <c r="J168" s="13"/>
      <c r="K168" s="13"/>
      <c r="L168" s="13"/>
    </row>
    <row r="169" spans="8:12" ht="12.75">
      <c r="H169" s="13"/>
      <c r="I169" s="13"/>
      <c r="J169" s="13"/>
      <c r="K169" s="13"/>
      <c r="L169" s="13"/>
    </row>
    <row r="170" spans="8:12" ht="12.75">
      <c r="H170" s="13"/>
      <c r="I170" s="13"/>
      <c r="J170" s="13"/>
      <c r="K170" s="13"/>
      <c r="L170" s="13"/>
    </row>
    <row r="171" spans="8:12" ht="12.75">
      <c r="H171" s="13"/>
      <c r="I171" s="13"/>
      <c r="J171" s="13"/>
      <c r="K171" s="13"/>
      <c r="L171" s="13"/>
    </row>
    <row r="172" spans="8:12" ht="12.75">
      <c r="H172" s="13"/>
      <c r="I172" s="13"/>
      <c r="J172" s="13"/>
      <c r="K172" s="13"/>
      <c r="L172" s="13"/>
    </row>
    <row r="173" spans="8:12" ht="12.75">
      <c r="H173" s="13"/>
      <c r="I173" s="13"/>
      <c r="J173" s="13"/>
      <c r="K173" s="13"/>
      <c r="L173" s="13"/>
    </row>
    <row r="174" spans="8:12" ht="12.75">
      <c r="H174" s="13"/>
      <c r="I174" s="13"/>
      <c r="J174" s="13"/>
      <c r="K174" s="13"/>
      <c r="L174" s="13"/>
    </row>
    <row r="175" spans="8:12" ht="12.75">
      <c r="H175" s="13"/>
      <c r="I175" s="13"/>
      <c r="J175" s="13"/>
      <c r="K175" s="13"/>
      <c r="L175" s="13"/>
    </row>
    <row r="176" spans="8:12" ht="12.75">
      <c r="H176" s="13"/>
      <c r="I176" s="13"/>
      <c r="J176" s="13"/>
      <c r="K176" s="13"/>
      <c r="L176" s="13"/>
    </row>
    <row r="177" spans="8:12" ht="12.75">
      <c r="H177" s="13"/>
      <c r="I177" s="13"/>
      <c r="J177" s="13"/>
      <c r="K177" s="13"/>
      <c r="L177" s="13"/>
    </row>
    <row r="178" spans="8:12" ht="12.75">
      <c r="H178" s="13"/>
      <c r="I178" s="13"/>
      <c r="J178" s="13"/>
      <c r="K178" s="13"/>
      <c r="L178" s="13"/>
    </row>
    <row r="179" spans="8:12" ht="12.75">
      <c r="H179" s="13"/>
      <c r="I179" s="13"/>
      <c r="J179" s="13"/>
      <c r="K179" s="13"/>
      <c r="L179" s="13"/>
    </row>
    <row r="180" spans="8:12" ht="12.75">
      <c r="H180" s="13"/>
      <c r="I180" s="13"/>
      <c r="J180" s="13"/>
      <c r="K180" s="13"/>
      <c r="L180" s="13"/>
    </row>
    <row r="181" spans="8:12" ht="12.75">
      <c r="H181" s="13"/>
      <c r="I181" s="13"/>
      <c r="J181" s="13"/>
      <c r="K181" s="13"/>
      <c r="L181" s="13"/>
    </row>
    <row r="182" spans="8:12" ht="12.75">
      <c r="H182" s="13"/>
      <c r="I182" s="13"/>
      <c r="J182" s="13"/>
      <c r="K182" s="13"/>
      <c r="L182" s="13"/>
    </row>
    <row r="183" spans="8:12" ht="12.75">
      <c r="H183" s="13"/>
      <c r="I183" s="13"/>
      <c r="J183" s="13"/>
      <c r="K183" s="13"/>
      <c r="L183" s="13"/>
    </row>
    <row r="184" spans="8:12" ht="12.75">
      <c r="H184" s="13"/>
      <c r="I184" s="13"/>
      <c r="J184" s="13"/>
      <c r="K184" s="13"/>
      <c r="L184" s="13"/>
    </row>
    <row r="185" spans="8:12" ht="12.75">
      <c r="H185" s="13"/>
      <c r="I185" s="13"/>
      <c r="J185" s="13"/>
      <c r="K185" s="13"/>
      <c r="L185" s="13"/>
    </row>
    <row r="186" spans="8:12" ht="12.75">
      <c r="H186" s="13"/>
      <c r="I186" s="13"/>
      <c r="J186" s="13"/>
      <c r="K186" s="13"/>
      <c r="L186" s="13"/>
    </row>
    <row r="187" spans="8:12" ht="12.75">
      <c r="H187" s="13"/>
      <c r="I187" s="13"/>
      <c r="J187" s="13"/>
      <c r="K187" s="13"/>
      <c r="L187" s="13"/>
    </row>
    <row r="188" spans="8:12" ht="12.75">
      <c r="H188" s="13"/>
      <c r="I188" s="13"/>
      <c r="J188" s="13"/>
      <c r="K188" s="13"/>
      <c r="L188" s="13"/>
    </row>
    <row r="189" spans="8:12" ht="12.75">
      <c r="H189" s="13"/>
      <c r="I189" s="13"/>
      <c r="J189" s="13"/>
      <c r="K189" s="13"/>
      <c r="L189" s="13"/>
    </row>
    <row r="190" spans="8:12" ht="12.75">
      <c r="H190" s="13"/>
      <c r="I190" s="13"/>
      <c r="J190" s="13"/>
      <c r="K190" s="13"/>
      <c r="L190" s="13"/>
    </row>
    <row r="191" spans="8:12" ht="12.75">
      <c r="H191" s="13"/>
      <c r="I191" s="13"/>
      <c r="J191" s="13"/>
      <c r="K191" s="13"/>
      <c r="L191" s="13"/>
    </row>
    <row r="192" spans="8:12" ht="12.75">
      <c r="H192" s="13"/>
      <c r="I192" s="13"/>
      <c r="J192" s="13"/>
      <c r="K192" s="13"/>
      <c r="L192" s="13"/>
    </row>
    <row r="193" spans="8:12" ht="12.75">
      <c r="H193" s="13"/>
      <c r="I193" s="13"/>
      <c r="J193" s="13"/>
      <c r="K193" s="13"/>
      <c r="L193" s="13"/>
    </row>
    <row r="194" spans="8:12" ht="12.75">
      <c r="H194" s="13"/>
      <c r="I194" s="13"/>
      <c r="J194" s="13"/>
      <c r="K194" s="13"/>
      <c r="L194" s="13"/>
    </row>
    <row r="195" spans="8:12" ht="12.75">
      <c r="H195" s="13"/>
      <c r="I195" s="13"/>
      <c r="J195" s="13"/>
      <c r="K195" s="13"/>
      <c r="L195" s="13"/>
    </row>
    <row r="196" spans="8:12" ht="12.75">
      <c r="H196" s="13"/>
      <c r="I196" s="13"/>
      <c r="J196" s="13"/>
      <c r="K196" s="13"/>
      <c r="L196" s="13"/>
    </row>
    <row r="197" spans="8:12" ht="12.75">
      <c r="H197" s="13"/>
      <c r="I197" s="13"/>
      <c r="J197" s="13"/>
      <c r="K197" s="13"/>
      <c r="L197" s="13"/>
    </row>
    <row r="198" spans="8:12" ht="12.75">
      <c r="H198" s="13"/>
      <c r="I198" s="13"/>
      <c r="J198" s="13"/>
      <c r="K198" s="13"/>
      <c r="L198" s="13"/>
    </row>
    <row r="199" spans="8:12" ht="12.75">
      <c r="H199" s="13"/>
      <c r="I199" s="13"/>
      <c r="J199" s="13"/>
      <c r="K199" s="13"/>
      <c r="L199" s="13"/>
    </row>
    <row r="200" spans="8:12" ht="12.75">
      <c r="H200" s="13"/>
      <c r="I200" s="13"/>
      <c r="J200" s="13"/>
      <c r="K200" s="13"/>
      <c r="L200" s="13"/>
    </row>
    <row r="201" spans="8:12" ht="12.75">
      <c r="H201" s="13"/>
      <c r="I201" s="13"/>
      <c r="J201" s="13"/>
      <c r="K201" s="13"/>
      <c r="L201" s="13"/>
    </row>
    <row r="202" spans="8:12" ht="12.75">
      <c r="H202" s="13"/>
      <c r="I202" s="13"/>
      <c r="J202" s="13"/>
      <c r="K202" s="13"/>
      <c r="L202" s="13"/>
    </row>
    <row r="203" spans="8:12" ht="12.75">
      <c r="H203" s="13"/>
      <c r="I203" s="13"/>
      <c r="J203" s="13"/>
      <c r="K203" s="13"/>
      <c r="L203" s="13"/>
    </row>
    <row r="204" spans="8:12" ht="12.75">
      <c r="H204" s="13"/>
      <c r="I204" s="13"/>
      <c r="J204" s="13"/>
      <c r="K204" s="13"/>
      <c r="L204" s="13"/>
    </row>
    <row r="205" spans="8:12" ht="12.75">
      <c r="H205" s="13"/>
      <c r="I205" s="13"/>
      <c r="J205" s="13"/>
      <c r="K205" s="13"/>
      <c r="L205" s="13"/>
    </row>
    <row r="206" spans="8:12" ht="12.75">
      <c r="H206" s="13"/>
      <c r="I206" s="13"/>
      <c r="J206" s="13"/>
      <c r="K206" s="13"/>
      <c r="L206" s="13"/>
    </row>
    <row r="207" spans="8:12" ht="12.75">
      <c r="H207" s="13"/>
      <c r="I207" s="13"/>
      <c r="J207" s="13"/>
      <c r="K207" s="13"/>
      <c r="L207" s="13"/>
    </row>
    <row r="208" spans="8:12" ht="12.75">
      <c r="H208" s="13"/>
      <c r="I208" s="13"/>
      <c r="J208" s="13"/>
      <c r="K208" s="13"/>
      <c r="L208" s="13"/>
    </row>
    <row r="209" spans="8:12" ht="12.75">
      <c r="H209" s="13"/>
      <c r="I209" s="13"/>
      <c r="J209" s="13"/>
      <c r="K209" s="13"/>
      <c r="L209" s="13"/>
    </row>
    <row r="210" spans="8:12" ht="12.75">
      <c r="H210" s="13"/>
      <c r="I210" s="13"/>
      <c r="J210" s="13"/>
      <c r="K210" s="13"/>
      <c r="L210" s="13"/>
    </row>
    <row r="211" spans="8:12" ht="12.75">
      <c r="H211" s="13"/>
      <c r="I211" s="13"/>
      <c r="J211" s="13"/>
      <c r="K211" s="13"/>
      <c r="L211" s="13"/>
    </row>
    <row r="212" spans="8:12" ht="12.75">
      <c r="H212" s="13"/>
      <c r="I212" s="13"/>
      <c r="J212" s="13"/>
      <c r="K212" s="13"/>
      <c r="L212" s="13"/>
    </row>
    <row r="213" spans="8:12" ht="12.75">
      <c r="H213" s="13"/>
      <c r="I213" s="13"/>
      <c r="J213" s="13"/>
      <c r="K213" s="13"/>
      <c r="L213" s="13"/>
    </row>
    <row r="214" spans="8:12" ht="12.75">
      <c r="H214" s="13"/>
      <c r="I214" s="13"/>
      <c r="J214" s="13"/>
      <c r="K214" s="13"/>
      <c r="L214" s="13"/>
    </row>
    <row r="215" spans="8:12" ht="12.75">
      <c r="H215" s="13"/>
      <c r="I215" s="13"/>
      <c r="J215" s="13"/>
      <c r="K215" s="13"/>
      <c r="L215" s="13"/>
    </row>
    <row r="216" spans="8:12" ht="12.75">
      <c r="H216" s="13"/>
      <c r="I216" s="13"/>
      <c r="J216" s="13"/>
      <c r="K216" s="13"/>
      <c r="L216" s="13"/>
    </row>
    <row r="217" spans="8:12" ht="12.75">
      <c r="H217" s="13"/>
      <c r="I217" s="13"/>
      <c r="J217" s="13"/>
      <c r="K217" s="13"/>
      <c r="L217" s="13"/>
    </row>
    <row r="218" spans="8:12" ht="12.75">
      <c r="H218" s="13"/>
      <c r="I218" s="13"/>
      <c r="J218" s="13"/>
      <c r="K218" s="13"/>
      <c r="L218" s="13"/>
    </row>
    <row r="219" spans="8:12" ht="12.75">
      <c r="H219" s="13"/>
      <c r="I219" s="13"/>
      <c r="J219" s="13"/>
      <c r="K219" s="13"/>
      <c r="L219" s="13"/>
    </row>
    <row r="220" spans="8:12" ht="12.75">
      <c r="H220" s="13"/>
      <c r="I220" s="13"/>
      <c r="J220" s="13"/>
      <c r="K220" s="13"/>
      <c r="L220" s="13"/>
    </row>
    <row r="221" spans="8:12" ht="12.75">
      <c r="H221" s="13"/>
      <c r="I221" s="13"/>
      <c r="J221" s="13"/>
      <c r="K221" s="13"/>
      <c r="L221" s="13"/>
    </row>
    <row r="222" spans="8:12" ht="12.75">
      <c r="H222" s="13"/>
      <c r="I222" s="13"/>
      <c r="J222" s="13"/>
      <c r="K222" s="13"/>
      <c r="L222" s="13"/>
    </row>
    <row r="223" spans="8:12" ht="12.75">
      <c r="H223" s="13"/>
      <c r="I223" s="13"/>
      <c r="J223" s="13"/>
      <c r="K223" s="13"/>
      <c r="L223" s="13"/>
    </row>
    <row r="224" spans="8:12" ht="12.75">
      <c r="H224" s="13"/>
      <c r="I224" s="13"/>
      <c r="J224" s="13"/>
      <c r="K224" s="13"/>
      <c r="L224" s="13"/>
    </row>
    <row r="225" spans="8:12" ht="12.75">
      <c r="H225" s="13"/>
      <c r="I225" s="13"/>
      <c r="J225" s="13"/>
      <c r="K225" s="13"/>
      <c r="L225" s="13"/>
    </row>
    <row r="226" spans="8:12" ht="12.75">
      <c r="H226" s="13"/>
      <c r="I226" s="13"/>
      <c r="J226" s="13"/>
      <c r="K226" s="13"/>
      <c r="L226" s="13"/>
    </row>
    <row r="227" spans="8:12" ht="12.75">
      <c r="H227" s="13"/>
      <c r="I227" s="13"/>
      <c r="J227" s="13"/>
      <c r="K227" s="13"/>
      <c r="L227" s="13"/>
    </row>
    <row r="228" spans="8:12" ht="12.75">
      <c r="H228" s="13"/>
      <c r="I228" s="13"/>
      <c r="J228" s="13"/>
      <c r="K228" s="13"/>
      <c r="L228" s="13"/>
    </row>
    <row r="229" spans="8:12" ht="12.75">
      <c r="H229" s="13"/>
      <c r="I229" s="13"/>
      <c r="J229" s="13"/>
      <c r="K229" s="13"/>
      <c r="L229" s="13"/>
    </row>
    <row r="230" spans="8:12" ht="12.75">
      <c r="H230" s="13"/>
      <c r="I230" s="13"/>
      <c r="J230" s="13"/>
      <c r="K230" s="13"/>
      <c r="L230" s="13"/>
    </row>
    <row r="231" spans="8:12" ht="12.75">
      <c r="H231" s="13"/>
      <c r="I231" s="13"/>
      <c r="J231" s="13"/>
      <c r="K231" s="13"/>
      <c r="L231" s="13"/>
    </row>
    <row r="232" spans="8:12" ht="12.75">
      <c r="H232" s="13"/>
      <c r="I232" s="13"/>
      <c r="J232" s="13"/>
      <c r="K232" s="13"/>
      <c r="L232" s="13"/>
    </row>
    <row r="233" spans="8:12" ht="12.75">
      <c r="H233" s="13"/>
      <c r="I233" s="13"/>
      <c r="J233" s="13"/>
      <c r="K233" s="13"/>
      <c r="L233" s="13"/>
    </row>
    <row r="234" spans="8:12" ht="12.75">
      <c r="H234" s="13"/>
      <c r="I234" s="13"/>
      <c r="J234" s="13"/>
      <c r="K234" s="13"/>
      <c r="L234" s="13"/>
    </row>
    <row r="235" spans="8:12" ht="12.75">
      <c r="H235" s="13"/>
      <c r="I235" s="13"/>
      <c r="J235" s="13"/>
      <c r="K235" s="13"/>
      <c r="L235" s="13"/>
    </row>
    <row r="236" spans="8:12" ht="12.75">
      <c r="H236" s="13"/>
      <c r="I236" s="13"/>
      <c r="J236" s="13"/>
      <c r="K236" s="13"/>
      <c r="L236" s="13"/>
    </row>
    <row r="237" spans="8:12" ht="12.75">
      <c r="H237" s="13"/>
      <c r="I237" s="13"/>
      <c r="J237" s="13"/>
      <c r="K237" s="13"/>
      <c r="L237" s="13"/>
    </row>
    <row r="238" spans="8:12" ht="12.75">
      <c r="H238" s="13"/>
      <c r="I238" s="13"/>
      <c r="J238" s="13"/>
      <c r="K238" s="13"/>
      <c r="L238" s="13"/>
    </row>
    <row r="239" spans="8:12" ht="12.75">
      <c r="H239" s="13"/>
      <c r="I239" s="13"/>
      <c r="J239" s="13"/>
      <c r="K239" s="13"/>
      <c r="L239" s="13"/>
    </row>
    <row r="240" spans="8:12" ht="12.75">
      <c r="H240" s="13"/>
      <c r="I240" s="13"/>
      <c r="J240" s="13"/>
      <c r="K240" s="13"/>
      <c r="L240" s="13"/>
    </row>
    <row r="241" spans="8:12" ht="12.75">
      <c r="H241" s="13"/>
      <c r="I241" s="13"/>
      <c r="J241" s="13"/>
      <c r="K241" s="13"/>
      <c r="L241" s="13"/>
    </row>
    <row r="242" spans="8:12" ht="12.75">
      <c r="H242" s="13"/>
      <c r="I242" s="13"/>
      <c r="J242" s="13"/>
      <c r="K242" s="13"/>
      <c r="L242" s="13"/>
    </row>
    <row r="243" spans="8:12" ht="12.75">
      <c r="H243" s="13"/>
      <c r="I243" s="13"/>
      <c r="J243" s="13"/>
      <c r="K243" s="13"/>
      <c r="L243" s="13"/>
    </row>
    <row r="244" spans="8:12" ht="12.75">
      <c r="H244" s="13"/>
      <c r="I244" s="13"/>
      <c r="J244" s="13"/>
      <c r="K244" s="13"/>
      <c r="L244" s="13"/>
    </row>
    <row r="245" spans="8:12" ht="12.75">
      <c r="H245" s="13"/>
      <c r="I245" s="13"/>
      <c r="J245" s="13"/>
      <c r="K245" s="13"/>
      <c r="L245" s="13"/>
    </row>
    <row r="246" spans="8:12" ht="12.75">
      <c r="H246" s="13"/>
      <c r="I246" s="13"/>
      <c r="J246" s="13"/>
      <c r="K246" s="13"/>
      <c r="L246" s="13"/>
    </row>
    <row r="247" spans="8:12" ht="12.75">
      <c r="H247" s="13"/>
      <c r="I247" s="13"/>
      <c r="J247" s="13"/>
      <c r="K247" s="13"/>
      <c r="L247" s="13"/>
    </row>
    <row r="248" spans="8:12" ht="12.75">
      <c r="H248" s="13"/>
      <c r="I248" s="13"/>
      <c r="J248" s="13"/>
      <c r="K248" s="13"/>
      <c r="L248" s="13"/>
    </row>
    <row r="249" spans="8:12" ht="12.75">
      <c r="H249" s="13"/>
      <c r="I249" s="13"/>
      <c r="J249" s="13"/>
      <c r="K249" s="13"/>
      <c r="L249" s="13"/>
    </row>
    <row r="250" spans="8:12" ht="12.75">
      <c r="H250" s="13"/>
      <c r="I250" s="13"/>
      <c r="J250" s="13"/>
      <c r="K250" s="13"/>
      <c r="L250" s="13"/>
    </row>
    <row r="251" spans="8:12" ht="12.75">
      <c r="H251" s="13"/>
      <c r="I251" s="13"/>
      <c r="J251" s="13"/>
      <c r="K251" s="13"/>
      <c r="L251" s="13"/>
    </row>
    <row r="252" spans="8:12" ht="12.75">
      <c r="H252" s="13"/>
      <c r="I252" s="13"/>
      <c r="J252" s="13"/>
      <c r="K252" s="13"/>
      <c r="L252" s="13"/>
    </row>
    <row r="253" spans="8:12" ht="12.75">
      <c r="H253" s="13"/>
      <c r="I253" s="13"/>
      <c r="J253" s="13"/>
      <c r="K253" s="13"/>
      <c r="L253" s="13"/>
    </row>
    <row r="254" spans="8:12" ht="12.75">
      <c r="H254" s="13"/>
      <c r="I254" s="13"/>
      <c r="J254" s="13"/>
      <c r="K254" s="13"/>
      <c r="L254" s="13"/>
    </row>
    <row r="255" spans="8:12" ht="12.75">
      <c r="H255" s="13"/>
      <c r="I255" s="13"/>
      <c r="J255" s="13"/>
      <c r="K255" s="13"/>
      <c r="L255" s="13"/>
    </row>
    <row r="256" spans="8:12" ht="12.75">
      <c r="H256" s="13"/>
      <c r="I256" s="13"/>
      <c r="J256" s="13"/>
      <c r="K256" s="13"/>
      <c r="L256" s="13"/>
    </row>
    <row r="257" spans="8:12" ht="12.75">
      <c r="H257" s="13"/>
      <c r="I257" s="13"/>
      <c r="J257" s="13"/>
      <c r="K257" s="13"/>
      <c r="L257" s="13"/>
    </row>
    <row r="258" spans="8:12" ht="12.75">
      <c r="H258" s="13"/>
      <c r="I258" s="13"/>
      <c r="J258" s="13"/>
      <c r="K258" s="13"/>
      <c r="L258" s="13"/>
    </row>
    <row r="259" spans="8:12" ht="12.75">
      <c r="H259" s="13"/>
      <c r="I259" s="13"/>
      <c r="J259" s="13"/>
      <c r="K259" s="13"/>
      <c r="L259" s="13"/>
    </row>
    <row r="260" spans="8:12" ht="12.75">
      <c r="H260" s="13"/>
      <c r="I260" s="13"/>
      <c r="J260" s="13"/>
      <c r="K260" s="13"/>
      <c r="L260" s="13"/>
    </row>
    <row r="261" spans="8:12" ht="12.75">
      <c r="H261" s="13"/>
      <c r="I261" s="13"/>
      <c r="J261" s="13"/>
      <c r="K261" s="13"/>
      <c r="L261" s="13"/>
    </row>
    <row r="262" spans="8:12" ht="12.75">
      <c r="H262" s="13"/>
      <c r="I262" s="13"/>
      <c r="J262" s="13"/>
      <c r="K262" s="13"/>
      <c r="L262" s="13"/>
    </row>
    <row r="263" spans="8:12" ht="12.75">
      <c r="H263" s="13"/>
      <c r="I263" s="13"/>
      <c r="J263" s="13"/>
      <c r="K263" s="13"/>
      <c r="L263" s="13"/>
    </row>
    <row r="264" spans="8:12" ht="12.75">
      <c r="H264" s="13"/>
      <c r="I264" s="13"/>
      <c r="J264" s="13"/>
      <c r="K264" s="13"/>
      <c r="L264" s="13"/>
    </row>
    <row r="265" spans="8:12" ht="12.75">
      <c r="H265" s="13"/>
      <c r="I265" s="13"/>
      <c r="J265" s="13"/>
      <c r="K265" s="13"/>
      <c r="L265" s="13"/>
    </row>
    <row r="266" spans="8:12" ht="12.75">
      <c r="H266" s="13"/>
      <c r="I266" s="13"/>
      <c r="J266" s="13"/>
      <c r="K266" s="13"/>
      <c r="L266" s="13"/>
    </row>
    <row r="267" spans="8:12" ht="12.75">
      <c r="H267" s="13"/>
      <c r="I267" s="13"/>
      <c r="J267" s="13"/>
      <c r="K267" s="13"/>
      <c r="L267" s="13"/>
    </row>
    <row r="268" spans="8:12" ht="12.75">
      <c r="H268" s="13"/>
      <c r="I268" s="13"/>
      <c r="J268" s="13"/>
      <c r="K268" s="13"/>
      <c r="L268" s="13"/>
    </row>
    <row r="269" spans="8:12" ht="12.75">
      <c r="H269" s="13"/>
      <c r="I269" s="13"/>
      <c r="J269" s="13"/>
      <c r="K269" s="13"/>
      <c r="L269" s="13"/>
    </row>
    <row r="270" spans="8:12" ht="12.75">
      <c r="H270" s="13"/>
      <c r="I270" s="13"/>
      <c r="J270" s="13"/>
      <c r="K270" s="13"/>
      <c r="L270" s="13"/>
    </row>
    <row r="271" spans="8:12" ht="12.75">
      <c r="H271" s="13"/>
      <c r="I271" s="13"/>
      <c r="J271" s="13"/>
      <c r="K271" s="13"/>
      <c r="L271" s="13"/>
    </row>
    <row r="272" spans="8:12" ht="12.75">
      <c r="H272" s="13"/>
      <c r="I272" s="13"/>
      <c r="J272" s="13"/>
      <c r="K272" s="13"/>
      <c r="L272" s="13"/>
    </row>
    <row r="273" spans="8:12" ht="12.75">
      <c r="H273" s="13"/>
      <c r="I273" s="13"/>
      <c r="J273" s="13"/>
      <c r="K273" s="13"/>
      <c r="L273" s="13"/>
    </row>
    <row r="274" spans="8:12" ht="12.75">
      <c r="H274" s="13"/>
      <c r="I274" s="13"/>
      <c r="J274" s="13"/>
      <c r="K274" s="13"/>
      <c r="L274" s="13"/>
    </row>
    <row r="275" spans="8:12" ht="12.75">
      <c r="H275" s="13"/>
      <c r="I275" s="13"/>
      <c r="J275" s="13"/>
      <c r="K275" s="13"/>
      <c r="L275" s="13"/>
    </row>
    <row r="276" spans="8:12" ht="12.75">
      <c r="H276" s="13"/>
      <c r="I276" s="13"/>
      <c r="J276" s="13"/>
      <c r="K276" s="13"/>
      <c r="L276" s="13"/>
    </row>
    <row r="277" spans="8:12" ht="12.75">
      <c r="H277" s="13"/>
      <c r="I277" s="13"/>
      <c r="J277" s="13"/>
      <c r="K277" s="13"/>
      <c r="L277" s="13"/>
    </row>
    <row r="278" spans="8:12" ht="12.75">
      <c r="H278" s="13"/>
      <c r="I278" s="13"/>
      <c r="J278" s="13"/>
      <c r="K278" s="13"/>
      <c r="L278" s="13"/>
    </row>
    <row r="279" spans="8:12" ht="12.75">
      <c r="H279" s="13"/>
      <c r="I279" s="13"/>
      <c r="J279" s="13"/>
      <c r="K279" s="13"/>
      <c r="L279" s="13"/>
    </row>
    <row r="280" spans="8:12" ht="12.75">
      <c r="H280" s="13"/>
      <c r="I280" s="13"/>
      <c r="J280" s="13"/>
      <c r="K280" s="13"/>
      <c r="L280" s="13"/>
    </row>
    <row r="281" spans="8:12" ht="12.75">
      <c r="H281" s="13"/>
      <c r="I281" s="13"/>
      <c r="J281" s="13"/>
      <c r="K281" s="13"/>
      <c r="L281" s="13"/>
    </row>
    <row r="282" spans="8:12" ht="12.75">
      <c r="H282" s="13"/>
      <c r="I282" s="13"/>
      <c r="J282" s="13"/>
      <c r="K282" s="13"/>
      <c r="L282" s="13"/>
    </row>
    <row r="283" spans="8:12" ht="12.75">
      <c r="H283" s="13"/>
      <c r="I283" s="13"/>
      <c r="J283" s="13"/>
      <c r="K283" s="13"/>
      <c r="L283" s="13"/>
    </row>
    <row r="284" spans="8:12" ht="12.75">
      <c r="H284" s="13"/>
      <c r="I284" s="13"/>
      <c r="J284" s="13"/>
      <c r="K284" s="13"/>
      <c r="L284" s="13"/>
    </row>
    <row r="285" spans="8:12" ht="12.75">
      <c r="H285" s="13"/>
      <c r="I285" s="13"/>
      <c r="J285" s="13"/>
      <c r="K285" s="13"/>
      <c r="L285" s="13"/>
    </row>
    <row r="286" spans="8:12" ht="12.75">
      <c r="H286" s="13"/>
      <c r="I286" s="13"/>
      <c r="J286" s="13"/>
      <c r="K286" s="13"/>
      <c r="L286" s="13"/>
    </row>
    <row r="287" spans="8:12" ht="12.75">
      <c r="H287" s="13"/>
      <c r="I287" s="13"/>
      <c r="J287" s="13"/>
      <c r="K287" s="13"/>
      <c r="L287" s="13"/>
    </row>
    <row r="288" spans="8:12" ht="12.75">
      <c r="H288" s="13"/>
      <c r="I288" s="13"/>
      <c r="J288" s="13"/>
      <c r="K288" s="13"/>
      <c r="L288" s="13"/>
    </row>
    <row r="289" spans="8:12" ht="12.75">
      <c r="H289" s="13"/>
      <c r="I289" s="13"/>
      <c r="J289" s="13"/>
      <c r="K289" s="13"/>
      <c r="L289" s="13"/>
    </row>
    <row r="290" spans="8:12" ht="12.75">
      <c r="H290" s="13"/>
      <c r="I290" s="13"/>
      <c r="J290" s="13"/>
      <c r="K290" s="13"/>
      <c r="L290" s="13"/>
    </row>
    <row r="291" spans="8:12" ht="12.75">
      <c r="H291" s="13"/>
      <c r="I291" s="13"/>
      <c r="J291" s="13"/>
      <c r="K291" s="13"/>
      <c r="L291" s="13"/>
    </row>
    <row r="292" spans="8:12" ht="12.75">
      <c r="H292" s="13"/>
      <c r="I292" s="13"/>
      <c r="J292" s="13"/>
      <c r="K292" s="13"/>
      <c r="L292" s="13"/>
    </row>
    <row r="293" spans="8:12" ht="12.75">
      <c r="H293" s="13"/>
      <c r="I293" s="13"/>
      <c r="J293" s="13"/>
      <c r="K293" s="13"/>
      <c r="L293" s="13"/>
    </row>
  </sheetData>
  <sheetProtection/>
  <mergeCells count="14">
    <mergeCell ref="A2:A4"/>
    <mergeCell ref="B2:B4"/>
    <mergeCell ref="H2:L2"/>
    <mergeCell ref="H3:I3"/>
    <mergeCell ref="J3:K3"/>
    <mergeCell ref="C2:G2"/>
    <mergeCell ref="C3:D3"/>
    <mergeCell ref="E3:F3"/>
    <mergeCell ref="M2:Q2"/>
    <mergeCell ref="R2:V2"/>
    <mergeCell ref="W2:W4"/>
    <mergeCell ref="R3:S3"/>
    <mergeCell ref="M3:N3"/>
    <mergeCell ref="X2:X4"/>
  </mergeCells>
  <printOptions/>
  <pageMargins left="0.75" right="0.75" top="0.53" bottom="0.57" header="0.24" footer="0.17"/>
  <pageSetup horizontalDpi="600" verticalDpi="600" orientation="landscape" paperSize="9" r:id="rId1"/>
  <headerFooter alignWithMargins="0">
    <oddHeader>&amp;CORSZÁGOS BAJNOKSÁG  2014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FSR-Team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Kapócs Tibor</dc:creator>
  <cp:keywords/>
  <dc:description/>
  <cp:lastModifiedBy>Marti</cp:lastModifiedBy>
  <cp:lastPrinted>2012-05-22T18:33:19Z</cp:lastPrinted>
  <dcterms:created xsi:type="dcterms:W3CDTF">2009-05-02T18:24:39Z</dcterms:created>
  <dcterms:modified xsi:type="dcterms:W3CDTF">2014-09-21T14:19:13Z</dcterms:modified>
  <cp:category/>
  <cp:version/>
  <cp:contentType/>
  <cp:contentStatus/>
</cp:coreProperties>
</file>